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EA8BCB6A-21DE-4EEC-BFF1-53148250C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-coef" sheetId="6" r:id="rId1"/>
  </sheets>
  <definedNames>
    <definedName name="S_coef_F" localSheetId="0">'S-coef'!$FP$29:$GP$29</definedName>
    <definedName name="S_coef_M" localSheetId="0">'S-coef'!$H$29:$AH$29</definedName>
    <definedName name="ToJ">'S-coef'!$C$25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7" i="6" l="1"/>
  <c r="GI25" i="6"/>
  <c r="GI27" i="6"/>
  <c r="GI28" i="6"/>
  <c r="GI29" i="6"/>
  <c r="GO27" i="6"/>
  <c r="GO28" i="6"/>
  <c r="GO29" i="6"/>
  <c r="GM27" i="6"/>
  <c r="GM28" i="6"/>
  <c r="GM29" i="6"/>
  <c r="FT27" i="6"/>
  <c r="FT28" i="6"/>
  <c r="FT29" i="6"/>
  <c r="IE25" i="6" l="1"/>
  <c r="IE27" i="6"/>
  <c r="IE28" i="6"/>
  <c r="IE29" i="6"/>
  <c r="N27" i="6"/>
  <c r="N28" i="6"/>
  <c r="N29" i="6"/>
  <c r="S25" i="6"/>
  <c r="Y25" i="6"/>
  <c r="BJ25" i="6"/>
  <c r="AA25" i="6"/>
  <c r="AB25" i="6"/>
  <c r="BL25" i="6"/>
  <c r="AT25" i="6"/>
  <c r="AU25" i="6"/>
  <c r="AV25" i="6"/>
  <c r="AW25" i="6"/>
  <c r="AX25" i="6"/>
  <c r="BM25" i="6"/>
  <c r="BN25" i="6"/>
  <c r="BO25" i="6"/>
  <c r="BP25" i="6"/>
  <c r="BQ25" i="6"/>
  <c r="BR25" i="6"/>
  <c r="BS25" i="6"/>
  <c r="AD25" i="6"/>
  <c r="AF25" i="6"/>
  <c r="BT25" i="6"/>
  <c r="AI25" i="6"/>
  <c r="AK25" i="6"/>
  <c r="AR25" i="6"/>
  <c r="AS25" i="6"/>
  <c r="BU25" i="6"/>
  <c r="BV25" i="6"/>
  <c r="BW25" i="6"/>
  <c r="BX25" i="6"/>
  <c r="BZ25" i="6"/>
  <c r="CA25" i="6"/>
  <c r="CB25" i="6"/>
  <c r="BI25" i="6"/>
  <c r="CC25" i="6"/>
  <c r="BH25" i="6"/>
  <c r="CD25" i="6"/>
  <c r="AM25" i="6"/>
  <c r="AN25" i="6"/>
  <c r="CF25" i="6"/>
  <c r="CH25" i="6"/>
  <c r="CI25" i="6"/>
  <c r="J27" i="6"/>
  <c r="K27" i="6"/>
  <c r="L27" i="6"/>
  <c r="M27" i="6"/>
  <c r="O27" i="6"/>
  <c r="P27" i="6"/>
  <c r="Q27" i="6"/>
  <c r="R27" i="6"/>
  <c r="S27" i="6"/>
  <c r="T27" i="6"/>
  <c r="U27" i="6"/>
  <c r="V27" i="6"/>
  <c r="W27" i="6"/>
  <c r="X27" i="6"/>
  <c r="Y27" i="6"/>
  <c r="Z27" i="6"/>
  <c r="BJ27" i="6"/>
  <c r="AA27" i="6"/>
  <c r="AB27" i="6"/>
  <c r="BL27" i="6"/>
  <c r="AT27" i="6"/>
  <c r="AU27" i="6"/>
  <c r="AV27" i="6"/>
  <c r="AW27" i="6"/>
  <c r="AX27" i="6"/>
  <c r="BM27" i="6"/>
  <c r="BN27" i="6"/>
  <c r="BO27" i="6"/>
  <c r="BP27" i="6"/>
  <c r="BQ27" i="6"/>
  <c r="BR27" i="6"/>
  <c r="BS27" i="6"/>
  <c r="AC27" i="6"/>
  <c r="AD27" i="6"/>
  <c r="AE27" i="6"/>
  <c r="AF27" i="6"/>
  <c r="BT27" i="6"/>
  <c r="AG27" i="6"/>
  <c r="AI27" i="6"/>
  <c r="AJ27" i="6"/>
  <c r="AK27" i="6"/>
  <c r="AQ27" i="6"/>
  <c r="AR27" i="6"/>
  <c r="AS27" i="6"/>
  <c r="AY27" i="6"/>
  <c r="AZ27" i="6"/>
  <c r="BA27" i="6"/>
  <c r="BB27" i="6"/>
  <c r="BC27" i="6"/>
  <c r="BD27" i="6"/>
  <c r="BE27" i="6"/>
  <c r="BF27" i="6"/>
  <c r="BG27" i="6"/>
  <c r="BK27" i="6"/>
  <c r="BU27" i="6"/>
  <c r="BV27" i="6"/>
  <c r="BW27" i="6"/>
  <c r="BX27" i="6"/>
  <c r="BY27" i="6"/>
  <c r="BZ27" i="6"/>
  <c r="CA27" i="6"/>
  <c r="CB27" i="6"/>
  <c r="BI27" i="6"/>
  <c r="CC27" i="6"/>
  <c r="BH27" i="6"/>
  <c r="CD27" i="6"/>
  <c r="CE27" i="6"/>
  <c r="AP27" i="6"/>
  <c r="AL27" i="6"/>
  <c r="AM27" i="6"/>
  <c r="AN27" i="6"/>
  <c r="CF27" i="6"/>
  <c r="CG27" i="6"/>
  <c r="CH27" i="6"/>
  <c r="CI27" i="6"/>
  <c r="J28" i="6"/>
  <c r="K28" i="6"/>
  <c r="L28" i="6"/>
  <c r="M28" i="6"/>
  <c r="O28" i="6"/>
  <c r="P28" i="6"/>
  <c r="Q28" i="6"/>
  <c r="R28" i="6"/>
  <c r="S28" i="6"/>
  <c r="T28" i="6"/>
  <c r="U28" i="6"/>
  <c r="V28" i="6"/>
  <c r="W28" i="6"/>
  <c r="X28" i="6"/>
  <c r="Y28" i="6"/>
  <c r="Z28" i="6"/>
  <c r="BJ28" i="6"/>
  <c r="AA28" i="6"/>
  <c r="AB28" i="6"/>
  <c r="BL28" i="6"/>
  <c r="AT28" i="6"/>
  <c r="AU28" i="6"/>
  <c r="AV28" i="6"/>
  <c r="AW28" i="6"/>
  <c r="AX28" i="6"/>
  <c r="BM28" i="6"/>
  <c r="BN28" i="6"/>
  <c r="BO28" i="6"/>
  <c r="BP28" i="6"/>
  <c r="BQ28" i="6"/>
  <c r="BR28" i="6"/>
  <c r="BS28" i="6"/>
  <c r="AC28" i="6"/>
  <c r="AD28" i="6"/>
  <c r="AE28" i="6"/>
  <c r="AF28" i="6"/>
  <c r="BT28" i="6"/>
  <c r="AG28" i="6"/>
  <c r="AI28" i="6"/>
  <c r="AJ28" i="6"/>
  <c r="AK28" i="6"/>
  <c r="AQ28" i="6"/>
  <c r="AR28" i="6"/>
  <c r="AS28" i="6"/>
  <c r="AY28" i="6"/>
  <c r="AZ28" i="6"/>
  <c r="BA28" i="6"/>
  <c r="BB28" i="6"/>
  <c r="BC28" i="6"/>
  <c r="BD28" i="6"/>
  <c r="BE28" i="6"/>
  <c r="BF28" i="6"/>
  <c r="BG28" i="6"/>
  <c r="BK28" i="6"/>
  <c r="BU28" i="6"/>
  <c r="BV28" i="6"/>
  <c r="BW28" i="6"/>
  <c r="BX28" i="6"/>
  <c r="BY28" i="6"/>
  <c r="BZ28" i="6"/>
  <c r="CA28" i="6"/>
  <c r="CB28" i="6"/>
  <c r="BI28" i="6"/>
  <c r="CC28" i="6"/>
  <c r="BH28" i="6"/>
  <c r="CD28" i="6"/>
  <c r="CE28" i="6"/>
  <c r="AP28" i="6"/>
  <c r="AO28" i="6"/>
  <c r="AL28" i="6"/>
  <c r="AM28" i="6"/>
  <c r="AN28" i="6"/>
  <c r="CF28" i="6"/>
  <c r="CG28" i="6"/>
  <c r="CH28" i="6"/>
  <c r="CI28" i="6"/>
  <c r="J29" i="6"/>
  <c r="K29" i="6"/>
  <c r="L29" i="6"/>
  <c r="M29" i="6"/>
  <c r="O29" i="6"/>
  <c r="P29" i="6"/>
  <c r="Q29" i="6"/>
  <c r="R29" i="6"/>
  <c r="S29" i="6"/>
  <c r="T29" i="6"/>
  <c r="U29" i="6"/>
  <c r="V29" i="6"/>
  <c r="W29" i="6"/>
  <c r="X29" i="6"/>
  <c r="Y29" i="6"/>
  <c r="Z29" i="6"/>
  <c r="BJ29" i="6"/>
  <c r="AA29" i="6"/>
  <c r="AB29" i="6"/>
  <c r="BL29" i="6"/>
  <c r="AT29" i="6"/>
  <c r="AU29" i="6"/>
  <c r="AV29" i="6"/>
  <c r="AW29" i="6"/>
  <c r="AX29" i="6"/>
  <c r="BM29" i="6"/>
  <c r="BN29" i="6"/>
  <c r="BO29" i="6"/>
  <c r="BP29" i="6"/>
  <c r="BQ29" i="6"/>
  <c r="BR29" i="6"/>
  <c r="BS29" i="6"/>
  <c r="AC29" i="6"/>
  <c r="AD29" i="6"/>
  <c r="AE29" i="6"/>
  <c r="AF29" i="6"/>
  <c r="BT29" i="6"/>
  <c r="AG29" i="6"/>
  <c r="AI29" i="6"/>
  <c r="AJ29" i="6"/>
  <c r="AK29" i="6"/>
  <c r="AQ29" i="6"/>
  <c r="AR29" i="6"/>
  <c r="AS29" i="6"/>
  <c r="AY29" i="6"/>
  <c r="AZ29" i="6"/>
  <c r="BA29" i="6"/>
  <c r="BB29" i="6"/>
  <c r="BC29" i="6"/>
  <c r="BD29" i="6"/>
  <c r="BE29" i="6"/>
  <c r="BF29" i="6"/>
  <c r="BG29" i="6"/>
  <c r="BK29" i="6"/>
  <c r="BU29" i="6"/>
  <c r="BV29" i="6"/>
  <c r="BW29" i="6"/>
  <c r="BX29" i="6"/>
  <c r="BY29" i="6"/>
  <c r="BZ29" i="6"/>
  <c r="CA29" i="6"/>
  <c r="CB29" i="6"/>
  <c r="BI29" i="6"/>
  <c r="CC29" i="6"/>
  <c r="BH29" i="6"/>
  <c r="CD29" i="6"/>
  <c r="CE29" i="6"/>
  <c r="AP29" i="6"/>
  <c r="AO29" i="6"/>
  <c r="AL29" i="6"/>
  <c r="AM29" i="6"/>
  <c r="AN29" i="6"/>
  <c r="CF29" i="6"/>
  <c r="CG29" i="6"/>
  <c r="CH29" i="6"/>
  <c r="CI29" i="6"/>
  <c r="AH27" i="6" l="1"/>
  <c r="IQ25" i="6" l="1"/>
  <c r="IP25" i="6"/>
  <c r="IO25" i="6"/>
  <c r="IN25" i="6"/>
  <c r="GX25" i="6"/>
  <c r="GV25" i="6"/>
  <c r="IM25" i="6"/>
  <c r="IL25" i="6"/>
  <c r="HY25" i="6"/>
  <c r="IK25" i="6"/>
  <c r="HZ25" i="6"/>
  <c r="II25" i="6"/>
  <c r="IH25" i="6"/>
  <c r="IF25" i="6"/>
  <c r="ID25" i="6"/>
  <c r="IC25" i="6"/>
  <c r="GZ25" i="6"/>
  <c r="GY25" i="6"/>
  <c r="GS25" i="6"/>
  <c r="GQ25" i="6"/>
  <c r="HU25" i="6"/>
  <c r="GN25" i="6"/>
  <c r="GL25" i="6"/>
  <c r="HX25" i="6"/>
  <c r="HW25" i="6"/>
  <c r="HV25" i="6"/>
  <c r="HT25" i="6"/>
  <c r="HS25" i="6"/>
  <c r="HR25" i="6"/>
  <c r="HQ25" i="6"/>
  <c r="HF25" i="6"/>
  <c r="HE25" i="6"/>
  <c r="HD25" i="6"/>
  <c r="HC25" i="6"/>
  <c r="HA25" i="6"/>
  <c r="HP25" i="6"/>
  <c r="GJ25" i="6"/>
  <c r="IA25" i="6"/>
  <c r="GG25" i="6"/>
  <c r="GA25" i="6"/>
  <c r="HU27" i="6"/>
  <c r="GN27" i="6"/>
  <c r="GL27" i="6"/>
  <c r="GK27" i="6"/>
  <c r="HX27" i="6"/>
  <c r="HW27" i="6"/>
  <c r="HV27" i="6"/>
  <c r="HT27" i="6"/>
  <c r="HS27" i="6"/>
  <c r="HR27" i="6"/>
  <c r="HQ27" i="6"/>
  <c r="HF27" i="6"/>
  <c r="HE27" i="6"/>
  <c r="HD27" i="6"/>
  <c r="HC27" i="6"/>
  <c r="HA27" i="6"/>
  <c r="HP27" i="6"/>
  <c r="GJ27" i="6"/>
  <c r="IA27" i="6"/>
  <c r="GH27" i="6"/>
  <c r="GG27" i="6"/>
  <c r="GF27" i="6"/>
  <c r="GE27" i="6"/>
  <c r="GD27" i="6"/>
  <c r="GC27" i="6"/>
  <c r="GB27" i="6"/>
  <c r="GA27" i="6"/>
  <c r="FZ27" i="6"/>
  <c r="FY27" i="6"/>
  <c r="FX27" i="6"/>
  <c r="FW27" i="6"/>
  <c r="FV27" i="6"/>
  <c r="FU27" i="6"/>
  <c r="FS27" i="6"/>
  <c r="FR27" i="6"/>
  <c r="FQ27" i="6"/>
  <c r="FP27" i="6"/>
  <c r="IQ27" i="6"/>
  <c r="IP27" i="6"/>
  <c r="IO27" i="6"/>
  <c r="IN27" i="6"/>
  <c r="GX27" i="6"/>
  <c r="GW27" i="6"/>
  <c r="GV27" i="6"/>
  <c r="GU27" i="6"/>
  <c r="HB27" i="6"/>
  <c r="IM27" i="6"/>
  <c r="IL27" i="6"/>
  <c r="HY27" i="6"/>
  <c r="IK27" i="6"/>
  <c r="HZ27" i="6"/>
  <c r="IJ27" i="6"/>
  <c r="II27" i="6"/>
  <c r="IH27" i="6"/>
  <c r="IG27" i="6"/>
  <c r="IF27" i="6"/>
  <c r="ID27" i="6"/>
  <c r="IC27" i="6"/>
  <c r="IB27" i="6"/>
  <c r="HO27" i="6"/>
  <c r="HN27" i="6"/>
  <c r="HM27" i="6"/>
  <c r="HL27" i="6"/>
  <c r="HK27" i="6"/>
  <c r="HJ27" i="6"/>
  <c r="HI27" i="6"/>
  <c r="HH27" i="6"/>
  <c r="HG27" i="6"/>
  <c r="GZ27" i="6"/>
  <c r="GY27" i="6"/>
  <c r="GT27" i="6"/>
  <c r="GS27" i="6"/>
  <c r="GR27" i="6"/>
  <c r="GQ27" i="6"/>
  <c r="I27" i="6"/>
  <c r="H27" i="6"/>
  <c r="GP27" i="6" l="1"/>
  <c r="GK28" i="6"/>
  <c r="GK29" i="6"/>
  <c r="HO28" i="6" l="1"/>
  <c r="IB28" i="6"/>
  <c r="HO29" i="6"/>
  <c r="IB29" i="6"/>
  <c r="FQ28" i="6" l="1"/>
  <c r="FQ29" i="6"/>
  <c r="GI37" i="6" l="1"/>
  <c r="GI45" i="6"/>
  <c r="GI53" i="6"/>
  <c r="GI61" i="6"/>
  <c r="GI69" i="6"/>
  <c r="GI30" i="6"/>
  <c r="GI38" i="6"/>
  <c r="GI46" i="6"/>
  <c r="GI54" i="6"/>
  <c r="GI62" i="6"/>
  <c r="GI70" i="6"/>
  <c r="GI31" i="6"/>
  <c r="GI39" i="6"/>
  <c r="GI47" i="6"/>
  <c r="GI55" i="6"/>
  <c r="GI63" i="6"/>
  <c r="GI71" i="6"/>
  <c r="GI59" i="6"/>
  <c r="GI36" i="6"/>
  <c r="GI52" i="6"/>
  <c r="GI68" i="6"/>
  <c r="GI32" i="6"/>
  <c r="GI40" i="6"/>
  <c r="GI48" i="6"/>
  <c r="GI56" i="6"/>
  <c r="GI64" i="6"/>
  <c r="GI72" i="6"/>
  <c r="GI33" i="6"/>
  <c r="GI41" i="6"/>
  <c r="GI49" i="6"/>
  <c r="GI57" i="6"/>
  <c r="GI65" i="6"/>
  <c r="GI34" i="6"/>
  <c r="GI42" i="6"/>
  <c r="GI50" i="6"/>
  <c r="GI58" i="6"/>
  <c r="GI66" i="6"/>
  <c r="GI35" i="6"/>
  <c r="GI43" i="6"/>
  <c r="GI51" i="6"/>
  <c r="GI67" i="6"/>
  <c r="GI44" i="6"/>
  <c r="GI60" i="6"/>
  <c r="GO34" i="6"/>
  <c r="GO42" i="6"/>
  <c r="GO50" i="6"/>
  <c r="GO58" i="6"/>
  <c r="GO66" i="6"/>
  <c r="GO49" i="6"/>
  <c r="GO52" i="6"/>
  <c r="GO37" i="6"/>
  <c r="GO45" i="6"/>
  <c r="GO53" i="6"/>
  <c r="GO61" i="6"/>
  <c r="GO69" i="6"/>
  <c r="GO32" i="6"/>
  <c r="GO40" i="6"/>
  <c r="GO48" i="6"/>
  <c r="GO56" i="6"/>
  <c r="GO64" i="6"/>
  <c r="GO72" i="6"/>
  <c r="GO57" i="6"/>
  <c r="GO36" i="6"/>
  <c r="GO68" i="6"/>
  <c r="GO35" i="6"/>
  <c r="GO43" i="6"/>
  <c r="GO51" i="6"/>
  <c r="GO59" i="6"/>
  <c r="GO67" i="6"/>
  <c r="GO33" i="6"/>
  <c r="GO44" i="6"/>
  <c r="GO30" i="6"/>
  <c r="GO38" i="6"/>
  <c r="GO46" i="6"/>
  <c r="GO54" i="6"/>
  <c r="GO62" i="6"/>
  <c r="GO70" i="6"/>
  <c r="GO41" i="6"/>
  <c r="GO65" i="6"/>
  <c r="GO60" i="6"/>
  <c r="GO31" i="6"/>
  <c r="GO39" i="6"/>
  <c r="GO47" i="6"/>
  <c r="GO55" i="6"/>
  <c r="GO63" i="6"/>
  <c r="GO71" i="6"/>
  <c r="GM36" i="6"/>
  <c r="GM44" i="6"/>
  <c r="GM52" i="6"/>
  <c r="GM60" i="6"/>
  <c r="GM68" i="6"/>
  <c r="GM37" i="6"/>
  <c r="GM45" i="6"/>
  <c r="GM53" i="6"/>
  <c r="GM61" i="6"/>
  <c r="GM69" i="6"/>
  <c r="GM30" i="6"/>
  <c r="GM38" i="6"/>
  <c r="GM46" i="6"/>
  <c r="GM54" i="6"/>
  <c r="GM62" i="6"/>
  <c r="GM70" i="6"/>
  <c r="GM57" i="6"/>
  <c r="GM42" i="6"/>
  <c r="GM58" i="6"/>
  <c r="GM35" i="6"/>
  <c r="GM43" i="6"/>
  <c r="GM59" i="6"/>
  <c r="GM31" i="6"/>
  <c r="GM39" i="6"/>
  <c r="GM47" i="6"/>
  <c r="GM55" i="6"/>
  <c r="GM63" i="6"/>
  <c r="GM71" i="6"/>
  <c r="GM32" i="6"/>
  <c r="GM40" i="6"/>
  <c r="GM48" i="6"/>
  <c r="GM56" i="6"/>
  <c r="GM64" i="6"/>
  <c r="GM72" i="6"/>
  <c r="GM33" i="6"/>
  <c r="GM41" i="6"/>
  <c r="GM49" i="6"/>
  <c r="GM65" i="6"/>
  <c r="GM34" i="6"/>
  <c r="GM50" i="6"/>
  <c r="GM66" i="6"/>
  <c r="GM51" i="6"/>
  <c r="GM67" i="6"/>
  <c r="FT35" i="6"/>
  <c r="FT43" i="6"/>
  <c r="FT67" i="6"/>
  <c r="FT36" i="6"/>
  <c r="FT44" i="6"/>
  <c r="FT52" i="6"/>
  <c r="FT60" i="6"/>
  <c r="FT68" i="6"/>
  <c r="FT45" i="6"/>
  <c r="FT53" i="6"/>
  <c r="FT61" i="6"/>
  <c r="FT69" i="6"/>
  <c r="FT59" i="6"/>
  <c r="FT37" i="6"/>
  <c r="FT30" i="6"/>
  <c r="FT38" i="6"/>
  <c r="FT46" i="6"/>
  <c r="FT54" i="6"/>
  <c r="FT62" i="6"/>
  <c r="FT70" i="6"/>
  <c r="FT31" i="6"/>
  <c r="FT39" i="6"/>
  <c r="FT47" i="6"/>
  <c r="FT55" i="6"/>
  <c r="FT63" i="6"/>
  <c r="FT71" i="6"/>
  <c r="FT32" i="6"/>
  <c r="FT40" i="6"/>
  <c r="FT48" i="6"/>
  <c r="FT56" i="6"/>
  <c r="FT64" i="6"/>
  <c r="FT72" i="6"/>
  <c r="FT33" i="6"/>
  <c r="FT41" i="6"/>
  <c r="FT49" i="6"/>
  <c r="FT57" i="6"/>
  <c r="FT65" i="6"/>
  <c r="FT34" i="6"/>
  <c r="FT42" i="6"/>
  <c r="FT50" i="6"/>
  <c r="FT58" i="6"/>
  <c r="FT66" i="6"/>
  <c r="FT51" i="6"/>
  <c r="IE34" i="6"/>
  <c r="IE42" i="6"/>
  <c r="IE50" i="6"/>
  <c r="IE58" i="6"/>
  <c r="IE66" i="6"/>
  <c r="IE52" i="6"/>
  <c r="IE68" i="6"/>
  <c r="IE37" i="6"/>
  <c r="IE61" i="6"/>
  <c r="IE46" i="6"/>
  <c r="IE31" i="6"/>
  <c r="IE71" i="6"/>
  <c r="IE35" i="6"/>
  <c r="IE43" i="6"/>
  <c r="IE51" i="6"/>
  <c r="IE59" i="6"/>
  <c r="IE67" i="6"/>
  <c r="IE36" i="6"/>
  <c r="IE44" i="6"/>
  <c r="IE60" i="6"/>
  <c r="IE45" i="6"/>
  <c r="IE69" i="6"/>
  <c r="IE38" i="6"/>
  <c r="IE70" i="6"/>
  <c r="IE39" i="6"/>
  <c r="IE63" i="6"/>
  <c r="IE32" i="6"/>
  <c r="IE40" i="6"/>
  <c r="IE48" i="6"/>
  <c r="IE56" i="6"/>
  <c r="IE64" i="6"/>
  <c r="IE72" i="6"/>
  <c r="IE33" i="6"/>
  <c r="IE41" i="6"/>
  <c r="IE49" i="6"/>
  <c r="IE57" i="6"/>
  <c r="IE65" i="6"/>
  <c r="IE53" i="6"/>
  <c r="IE30" i="6"/>
  <c r="IE54" i="6"/>
  <c r="IE62" i="6"/>
  <c r="IE47" i="6"/>
  <c r="IE55" i="6"/>
  <c r="I30" i="6"/>
  <c r="N35" i="6"/>
  <c r="N36" i="6"/>
  <c r="N44" i="6"/>
  <c r="N52" i="6"/>
  <c r="N60" i="6"/>
  <c r="N68" i="6"/>
  <c r="N45" i="6"/>
  <c r="N53" i="6"/>
  <c r="N61" i="6"/>
  <c r="N69" i="6"/>
  <c r="N38" i="6"/>
  <c r="N62" i="6"/>
  <c r="N39" i="6"/>
  <c r="N71" i="6"/>
  <c r="N32" i="6"/>
  <c r="N56" i="6"/>
  <c r="N72" i="6"/>
  <c r="N37" i="6"/>
  <c r="N47" i="6"/>
  <c r="N48" i="6"/>
  <c r="N33" i="6"/>
  <c r="N41" i="6"/>
  <c r="N49" i="6"/>
  <c r="N57" i="6"/>
  <c r="N65" i="6"/>
  <c r="N34" i="6"/>
  <c r="N42" i="6"/>
  <c r="N50" i="6"/>
  <c r="N58" i="6"/>
  <c r="N66" i="6"/>
  <c r="N43" i="6"/>
  <c r="N51" i="6"/>
  <c r="N59" i="6"/>
  <c r="N67" i="6"/>
  <c r="N30" i="6"/>
  <c r="N54" i="6"/>
  <c r="N70" i="6"/>
  <c r="N31" i="6"/>
  <c r="N55" i="6"/>
  <c r="N63" i="6"/>
  <c r="N40" i="6"/>
  <c r="N64" i="6"/>
  <c r="N46" i="6"/>
  <c r="P30" i="6"/>
  <c r="X30" i="6"/>
  <c r="AU30" i="6"/>
  <c r="BQ30" i="6"/>
  <c r="AG30" i="6"/>
  <c r="AS30" i="6"/>
  <c r="BF30" i="6"/>
  <c r="BZ30" i="6"/>
  <c r="AP30" i="6"/>
  <c r="CI30" i="6"/>
  <c r="Q31" i="6"/>
  <c r="Y31" i="6"/>
  <c r="AV31" i="6"/>
  <c r="BR31" i="6"/>
  <c r="AY31" i="6"/>
  <c r="BG31" i="6"/>
  <c r="CA31" i="6"/>
  <c r="AO31" i="6"/>
  <c r="J32" i="6"/>
  <c r="R32" i="6"/>
  <c r="Z32" i="6"/>
  <c r="AW32" i="6"/>
  <c r="BS32" i="6"/>
  <c r="AZ32" i="6"/>
  <c r="BK32" i="6"/>
  <c r="CB32" i="6"/>
  <c r="AL32" i="6"/>
  <c r="K33" i="6"/>
  <c r="S33" i="6"/>
  <c r="BJ33" i="6"/>
  <c r="AX33" i="6"/>
  <c r="AC33" i="6"/>
  <c r="AI33" i="6"/>
  <c r="BA33" i="6"/>
  <c r="BU33" i="6"/>
  <c r="BI33" i="6"/>
  <c r="AM33" i="6"/>
  <c r="L34" i="6"/>
  <c r="T34" i="6"/>
  <c r="AA34" i="6"/>
  <c r="BM34" i="6"/>
  <c r="AD34" i="6"/>
  <c r="AJ34" i="6"/>
  <c r="BB34" i="6"/>
  <c r="BV34" i="6"/>
  <c r="CC34" i="6"/>
  <c r="AN34" i="6"/>
  <c r="M35" i="6"/>
  <c r="U35" i="6"/>
  <c r="AB35" i="6"/>
  <c r="BN35" i="6"/>
  <c r="AE35" i="6"/>
  <c r="AK35" i="6"/>
  <c r="BC35" i="6"/>
  <c r="BW35" i="6"/>
  <c r="BH35" i="6"/>
  <c r="CF35" i="6"/>
  <c r="V36" i="6"/>
  <c r="BL36" i="6"/>
  <c r="BO36" i="6"/>
  <c r="AF36" i="6"/>
  <c r="AQ36" i="6"/>
  <c r="BD36" i="6"/>
  <c r="BX36" i="6"/>
  <c r="CD36" i="6"/>
  <c r="CG36" i="6"/>
  <c r="O37" i="6"/>
  <c r="W37" i="6"/>
  <c r="AT37" i="6"/>
  <c r="BP37" i="6"/>
  <c r="BT37" i="6"/>
  <c r="AR37" i="6"/>
  <c r="BE37" i="6"/>
  <c r="BY37" i="6"/>
  <c r="CE37" i="6"/>
  <c r="CH37" i="6"/>
  <c r="P38" i="6"/>
  <c r="X38" i="6"/>
  <c r="AU38" i="6"/>
  <c r="BQ38" i="6"/>
  <c r="AG38" i="6"/>
  <c r="V30" i="6"/>
  <c r="BL30" i="6"/>
  <c r="BO30" i="6"/>
  <c r="AF30" i="6"/>
  <c r="AQ30" i="6"/>
  <c r="BD30" i="6"/>
  <c r="BX30" i="6"/>
  <c r="CD30" i="6"/>
  <c r="CG30" i="6"/>
  <c r="O31" i="6"/>
  <c r="W31" i="6"/>
  <c r="AT31" i="6"/>
  <c r="BP31" i="6"/>
  <c r="BT31" i="6"/>
  <c r="AR31" i="6"/>
  <c r="BE31" i="6"/>
  <c r="BY31" i="6"/>
  <c r="CE31" i="6"/>
  <c r="CH31" i="6"/>
  <c r="P32" i="6"/>
  <c r="X32" i="6"/>
  <c r="AU32" i="6"/>
  <c r="BQ32" i="6"/>
  <c r="AG32" i="6"/>
  <c r="AS32" i="6"/>
  <c r="BF32" i="6"/>
  <c r="BZ32" i="6"/>
  <c r="AP32" i="6"/>
  <c r="CI32" i="6"/>
  <c r="Q33" i="6"/>
  <c r="Y33" i="6"/>
  <c r="AV33" i="6"/>
  <c r="BR33" i="6"/>
  <c r="AY33" i="6"/>
  <c r="BG33" i="6"/>
  <c r="CA33" i="6"/>
  <c r="AO33" i="6"/>
  <c r="J34" i="6"/>
  <c r="R34" i="6"/>
  <c r="Z34" i="6"/>
  <c r="AW34" i="6"/>
  <c r="BS34" i="6"/>
  <c r="AZ34" i="6"/>
  <c r="BK34" i="6"/>
  <c r="CB34" i="6"/>
  <c r="AL34" i="6"/>
  <c r="K35" i="6"/>
  <c r="S35" i="6"/>
  <c r="BJ35" i="6"/>
  <c r="AX35" i="6"/>
  <c r="AC35" i="6"/>
  <c r="AI35" i="6"/>
  <c r="BA35" i="6"/>
  <c r="BU35" i="6"/>
  <c r="BI35" i="6"/>
  <c r="AM35" i="6"/>
  <c r="L36" i="6"/>
  <c r="T36" i="6"/>
  <c r="AA36" i="6"/>
  <c r="BM36" i="6"/>
  <c r="AD36" i="6"/>
  <c r="AJ36" i="6"/>
  <c r="BB36" i="6"/>
  <c r="BV36" i="6"/>
  <c r="CC36" i="6"/>
  <c r="AN36" i="6"/>
  <c r="M37" i="6"/>
  <c r="U37" i="6"/>
  <c r="AB37" i="6"/>
  <c r="BN37" i="6"/>
  <c r="AE37" i="6"/>
  <c r="AK37" i="6"/>
  <c r="BC37" i="6"/>
  <c r="BW37" i="6"/>
  <c r="BH37" i="6"/>
  <c r="CF37" i="6"/>
  <c r="V38" i="6"/>
  <c r="BL38" i="6"/>
  <c r="BO38" i="6"/>
  <c r="AF38" i="6"/>
  <c r="AQ38" i="6"/>
  <c r="R30" i="6"/>
  <c r="AA30" i="6"/>
  <c r="BP30" i="6"/>
  <c r="BB30" i="6"/>
  <c r="BY30" i="6"/>
  <c r="AL30" i="6"/>
  <c r="M31" i="6"/>
  <c r="X31" i="6"/>
  <c r="AX31" i="6"/>
  <c r="AE31" i="6"/>
  <c r="AS31" i="6"/>
  <c r="BU31" i="6"/>
  <c r="BH31" i="6"/>
  <c r="CI31" i="6"/>
  <c r="T32" i="6"/>
  <c r="BL32" i="6"/>
  <c r="BR32" i="6"/>
  <c r="AJ32" i="6"/>
  <c r="BD32" i="6"/>
  <c r="CA32" i="6"/>
  <c r="AN32" i="6"/>
  <c r="O33" i="6"/>
  <c r="Z33" i="6"/>
  <c r="BN33" i="6"/>
  <c r="BT33" i="6"/>
  <c r="AZ33" i="6"/>
  <c r="BW33" i="6"/>
  <c r="CE33" i="6"/>
  <c r="K34" i="6"/>
  <c r="V34" i="6"/>
  <c r="AU34" i="6"/>
  <c r="AC34" i="6"/>
  <c r="AQ34" i="6"/>
  <c r="BF34" i="6"/>
  <c r="BI34" i="6"/>
  <c r="CG34" i="6"/>
  <c r="Q35" i="6"/>
  <c r="AA35" i="6"/>
  <c r="BP35" i="6"/>
  <c r="BB35" i="6"/>
  <c r="BY35" i="6"/>
  <c r="AO35" i="6"/>
  <c r="M36" i="6"/>
  <c r="X36" i="6"/>
  <c r="AW36" i="6"/>
  <c r="AE36" i="6"/>
  <c r="AS36" i="6"/>
  <c r="BK36" i="6"/>
  <c r="BH36" i="6"/>
  <c r="CI36" i="6"/>
  <c r="S37" i="6"/>
  <c r="BL37" i="6"/>
  <c r="BR37" i="6"/>
  <c r="AI37" i="6"/>
  <c r="BD37" i="6"/>
  <c r="CA37" i="6"/>
  <c r="AM37" i="6"/>
  <c r="O38" i="6"/>
  <c r="Z38" i="6"/>
  <c r="BM38" i="6"/>
  <c r="BT38" i="6"/>
  <c r="AY38" i="6"/>
  <c r="BG38" i="6"/>
  <c r="CA38" i="6"/>
  <c r="AO38" i="6"/>
  <c r="J39" i="6"/>
  <c r="R39" i="6"/>
  <c r="Z39" i="6"/>
  <c r="AW39" i="6"/>
  <c r="BS39" i="6"/>
  <c r="AZ39" i="6"/>
  <c r="BK39" i="6"/>
  <c r="CB39" i="6"/>
  <c r="AL39" i="6"/>
  <c r="K40" i="6"/>
  <c r="S40" i="6"/>
  <c r="BJ40" i="6"/>
  <c r="AX40" i="6"/>
  <c r="AC40" i="6"/>
  <c r="AI40" i="6"/>
  <c r="BA40" i="6"/>
  <c r="BU40" i="6"/>
  <c r="S30" i="6"/>
  <c r="AB30" i="6"/>
  <c r="BR30" i="6"/>
  <c r="AI30" i="6"/>
  <c r="BC30" i="6"/>
  <c r="CA30" i="6"/>
  <c r="AM30" i="6"/>
  <c r="Z31" i="6"/>
  <c r="BM31" i="6"/>
  <c r="AF31" i="6"/>
  <c r="AZ31" i="6"/>
  <c r="BV31" i="6"/>
  <c r="CD31" i="6"/>
  <c r="K32" i="6"/>
  <c r="U32" i="6"/>
  <c r="AT32" i="6"/>
  <c r="AC32" i="6"/>
  <c r="AK32" i="6"/>
  <c r="BE32" i="6"/>
  <c r="BI32" i="6"/>
  <c r="CF32" i="6"/>
  <c r="P33" i="6"/>
  <c r="AA33" i="6"/>
  <c r="BO33" i="6"/>
  <c r="AG33" i="6"/>
  <c r="BB33" i="6"/>
  <c r="BX33" i="6"/>
  <c r="AP33" i="6"/>
  <c r="M34" i="6"/>
  <c r="W34" i="6"/>
  <c r="AV34" i="6"/>
  <c r="O30" i="6"/>
  <c r="Z30" i="6"/>
  <c r="BM30" i="6"/>
  <c r="BT30" i="6"/>
  <c r="AZ30" i="6"/>
  <c r="BV30" i="6"/>
  <c r="CE30" i="6"/>
  <c r="K31" i="6"/>
  <c r="U31" i="6"/>
  <c r="AU31" i="6"/>
  <c r="AC31" i="6"/>
  <c r="AK31" i="6"/>
  <c r="BF31" i="6"/>
  <c r="BI31" i="6"/>
  <c r="CF31" i="6"/>
  <c r="Q32" i="6"/>
  <c r="AA32" i="6"/>
  <c r="BO32" i="6"/>
  <c r="BB32" i="6"/>
  <c r="BX32" i="6"/>
  <c r="AO32" i="6"/>
  <c r="M33" i="6"/>
  <c r="W33" i="6"/>
  <c r="AW33" i="6"/>
  <c r="AE33" i="6"/>
  <c r="AR33" i="6"/>
  <c r="BK33" i="6"/>
  <c r="BH33" i="6"/>
  <c r="CH33" i="6"/>
  <c r="S34" i="6"/>
  <c r="BL34" i="6"/>
  <c r="BQ34" i="6"/>
  <c r="AI34" i="6"/>
  <c r="BD34" i="6"/>
  <c r="BZ34" i="6"/>
  <c r="AM34" i="6"/>
  <c r="O35" i="6"/>
  <c r="Y35" i="6"/>
  <c r="BM35" i="6"/>
  <c r="BT35" i="6"/>
  <c r="AY35" i="6"/>
  <c r="BV35" i="6"/>
  <c r="CE35" i="6"/>
  <c r="J36" i="6"/>
  <c r="U36" i="6"/>
  <c r="AU36" i="6"/>
  <c r="BS36" i="6"/>
  <c r="AK36" i="6"/>
  <c r="BF36" i="6"/>
  <c r="CB36" i="6"/>
  <c r="CF36" i="6"/>
  <c r="Q37" i="6"/>
  <c r="BJ37" i="6"/>
  <c r="BO37" i="6"/>
  <c r="BA37" i="6"/>
  <c r="BX37" i="6"/>
  <c r="AO37" i="6"/>
  <c r="L38" i="6"/>
  <c r="W38" i="6"/>
  <c r="AW38" i="6"/>
  <c r="AD38" i="6"/>
  <c r="AR38" i="6"/>
  <c r="BE38" i="6"/>
  <c r="BY38" i="6"/>
  <c r="CE38" i="6"/>
  <c r="CH38" i="6"/>
  <c r="P39" i="6"/>
  <c r="X39" i="6"/>
  <c r="AU39" i="6"/>
  <c r="BQ39" i="6"/>
  <c r="AG39" i="6"/>
  <c r="AS39" i="6"/>
  <c r="BF39" i="6"/>
  <c r="BZ39" i="6"/>
  <c r="AP39" i="6"/>
  <c r="CI39" i="6"/>
  <c r="Q40" i="6"/>
  <c r="Y40" i="6"/>
  <c r="AV40" i="6"/>
  <c r="BR40" i="6"/>
  <c r="AY40" i="6"/>
  <c r="BG40" i="6"/>
  <c r="CA40" i="6"/>
  <c r="AO40" i="6"/>
  <c r="J41" i="6"/>
  <c r="R41" i="6"/>
  <c r="Z41" i="6"/>
  <c r="AW41" i="6"/>
  <c r="BS41" i="6"/>
  <c r="AZ41" i="6"/>
  <c r="BK41" i="6"/>
  <c r="CB41" i="6"/>
  <c r="AL41" i="6"/>
  <c r="K42" i="6"/>
  <c r="S42" i="6"/>
  <c r="BJ42" i="6"/>
  <c r="AX42" i="6"/>
  <c r="AC42" i="6"/>
  <c r="AI42" i="6"/>
  <c r="BA42" i="6"/>
  <c r="BU42" i="6"/>
  <c r="BI42" i="6"/>
  <c r="AM42" i="6"/>
  <c r="L43" i="6"/>
  <c r="T43" i="6"/>
  <c r="AA43" i="6"/>
  <c r="BM43" i="6"/>
  <c r="AD43" i="6"/>
  <c r="AJ43" i="6"/>
  <c r="BB43" i="6"/>
  <c r="BV43" i="6"/>
  <c r="CC43" i="6"/>
  <c r="AN43" i="6"/>
  <c r="Q30" i="6"/>
  <c r="BJ30" i="6"/>
  <c r="BN30" i="6"/>
  <c r="BA30" i="6"/>
  <c r="BW30" i="6"/>
  <c r="AO30" i="6"/>
  <c r="L31" i="6"/>
  <c r="V31" i="6"/>
  <c r="AW31" i="6"/>
  <c r="AD31" i="6"/>
  <c r="AQ31" i="6"/>
  <c r="BK31" i="6"/>
  <c r="CC31" i="6"/>
  <c r="CG31" i="6"/>
  <c r="S32" i="6"/>
  <c r="AB32" i="6"/>
  <c r="BP32" i="6"/>
  <c r="AI32" i="6"/>
  <c r="BC32" i="6"/>
  <c r="BY32" i="6"/>
  <c r="AM32" i="6"/>
  <c r="X33" i="6"/>
  <c r="BM33" i="6"/>
  <c r="AF33" i="6"/>
  <c r="AS33" i="6"/>
  <c r="BV33" i="6"/>
  <c r="CD33" i="6"/>
  <c r="CI33" i="6"/>
  <c r="U34" i="6"/>
  <c r="AT34" i="6"/>
  <c r="BR34" i="6"/>
  <c r="Y30" i="6"/>
  <c r="AE30" i="6"/>
  <c r="BU30" i="6"/>
  <c r="J31" i="6"/>
  <c r="BL31" i="6"/>
  <c r="AJ31" i="6"/>
  <c r="CB31" i="6"/>
  <c r="O32" i="6"/>
  <c r="BN32" i="6"/>
  <c r="BA32" i="6"/>
  <c r="CE32" i="6"/>
  <c r="V33" i="6"/>
  <c r="AD33" i="6"/>
  <c r="BF33" i="6"/>
  <c r="CG33" i="6"/>
  <c r="AB34" i="6"/>
  <c r="AG34" i="6"/>
  <c r="BE34" i="6"/>
  <c r="CD34" i="6"/>
  <c r="L35" i="6"/>
  <c r="Z35" i="6"/>
  <c r="BR35" i="6"/>
  <c r="AR35" i="6"/>
  <c r="BX35" i="6"/>
  <c r="AN35" i="6"/>
  <c r="R36" i="6"/>
  <c r="AV36" i="6"/>
  <c r="AG36" i="6"/>
  <c r="BC36" i="6"/>
  <c r="BI36" i="6"/>
  <c r="K37" i="6"/>
  <c r="Y37" i="6"/>
  <c r="BQ37" i="6"/>
  <c r="AQ37" i="6"/>
  <c r="BU37" i="6"/>
  <c r="AL37" i="6"/>
  <c r="R38" i="6"/>
  <c r="AT38" i="6"/>
  <c r="AE38" i="6"/>
  <c r="BA38" i="6"/>
  <c r="BW38" i="6"/>
  <c r="AP38" i="6"/>
  <c r="L39" i="6"/>
  <c r="V39" i="6"/>
  <c r="AV39" i="6"/>
  <c r="AD39" i="6"/>
  <c r="AQ39" i="6"/>
  <c r="BG39" i="6"/>
  <c r="CC39" i="6"/>
  <c r="CG39" i="6"/>
  <c r="AB40" i="6"/>
  <c r="BP40" i="6"/>
  <c r="J30" i="6"/>
  <c r="AT30" i="6"/>
  <c r="AJ30" i="6"/>
  <c r="CB30" i="6"/>
  <c r="P31" i="6"/>
  <c r="BN31" i="6"/>
  <c r="BA31" i="6"/>
  <c r="AP31" i="6"/>
  <c r="V32" i="6"/>
  <c r="AD32" i="6"/>
  <c r="BG32" i="6"/>
  <c r="CG32" i="6"/>
  <c r="AB33" i="6"/>
  <c r="BY33" i="6"/>
  <c r="AX34" i="6"/>
  <c r="BG34" i="6"/>
  <c r="CE34" i="6"/>
  <c r="BL35" i="6"/>
  <c r="U30" i="6"/>
  <c r="AC30" i="6"/>
  <c r="BG30" i="6"/>
  <c r="CF30" i="6"/>
  <c r="AA31" i="6"/>
  <c r="BX31" i="6"/>
  <c r="M32" i="6"/>
  <c r="AX32" i="6"/>
  <c r="AR32" i="6"/>
  <c r="BH32" i="6"/>
  <c r="T33" i="6"/>
  <c r="BQ33" i="6"/>
  <c r="BD33" i="6"/>
  <c r="AN33" i="6"/>
  <c r="Y34" i="6"/>
  <c r="AF34" i="6"/>
  <c r="BA34" i="6"/>
  <c r="CA34" i="6"/>
  <c r="CI34" i="6"/>
  <c r="W35" i="6"/>
  <c r="BO35" i="6"/>
  <c r="AJ35" i="6"/>
  <c r="BG35" i="6"/>
  <c r="AP35" i="6"/>
  <c r="P36" i="6"/>
  <c r="AB36" i="6"/>
  <c r="AC36" i="6"/>
  <c r="AZ36" i="6"/>
  <c r="BZ36" i="6"/>
  <c r="CH36" i="6"/>
  <c r="V37" i="6"/>
  <c r="AX37" i="6"/>
  <c r="BG37" i="6"/>
  <c r="CD37" i="6"/>
  <c r="M38" i="6"/>
  <c r="AA38" i="6"/>
  <c r="BS38" i="6"/>
  <c r="AS38" i="6"/>
  <c r="BU38" i="6"/>
  <c r="BH38" i="6"/>
  <c r="CI38" i="6"/>
  <c r="T39" i="6"/>
  <c r="BL39" i="6"/>
  <c r="BR39" i="6"/>
  <c r="AJ39" i="6"/>
  <c r="BD39" i="6"/>
  <c r="CA39" i="6"/>
  <c r="AN39" i="6"/>
  <c r="O40" i="6"/>
  <c r="Z40" i="6"/>
  <c r="BN40" i="6"/>
  <c r="BT40" i="6"/>
  <c r="AZ40" i="6"/>
  <c r="BW40" i="6"/>
  <c r="CD40" i="6"/>
  <c r="CH40" i="6"/>
  <c r="Q41" i="6"/>
  <c r="BJ41" i="6"/>
  <c r="BM41" i="6"/>
  <c r="AE41" i="6"/>
  <c r="AQ41" i="6"/>
  <c r="BE41" i="6"/>
  <c r="BZ41" i="6"/>
  <c r="AO41" i="6"/>
  <c r="L42" i="6"/>
  <c r="U42" i="6"/>
  <c r="BL42" i="6"/>
  <c r="BP42" i="6"/>
  <c r="AG42" i="6"/>
  <c r="AY42" i="6"/>
  <c r="BK42" i="6"/>
  <c r="CC42" i="6"/>
  <c r="CF42" i="6"/>
  <c r="O43" i="6"/>
  <c r="X43" i="6"/>
  <c r="AV43" i="6"/>
  <c r="BS43" i="6"/>
  <c r="AI43" i="6"/>
  <c r="BC43" i="6"/>
  <c r="BX43" i="6"/>
  <c r="CE43" i="6"/>
  <c r="CI43" i="6"/>
  <c r="W30" i="6"/>
  <c r="AD30" i="6"/>
  <c r="BK30" i="6"/>
  <c r="CH30" i="6"/>
  <c r="AB31" i="6"/>
  <c r="AI31" i="6"/>
  <c r="BZ31" i="6"/>
  <c r="BM32" i="6"/>
  <c r="AY32" i="6"/>
  <c r="CD32" i="6"/>
  <c r="U33" i="6"/>
  <c r="BS33" i="6"/>
  <c r="BE33" i="6"/>
  <c r="CF33" i="6"/>
  <c r="BJ34" i="6"/>
  <c r="BT34" i="6"/>
  <c r="BC34" i="6"/>
  <c r="BH34" i="6"/>
  <c r="J35" i="6"/>
  <c r="X35" i="6"/>
  <c r="BQ35" i="6"/>
  <c r="AQ35" i="6"/>
  <c r="BK35" i="6"/>
  <c r="AL35" i="6"/>
  <c r="Q36" i="6"/>
  <c r="AT36" i="6"/>
  <c r="BT36" i="6"/>
  <c r="BA36" i="6"/>
  <c r="CA36" i="6"/>
  <c r="J37" i="6"/>
  <c r="X37" i="6"/>
  <c r="BM37" i="6"/>
  <c r="AJ37" i="6"/>
  <c r="BK37" i="6"/>
  <c r="AP37" i="6"/>
  <c r="Q38" i="6"/>
  <c r="AB38" i="6"/>
  <c r="AC38" i="6"/>
  <c r="AZ38" i="6"/>
  <c r="BV38" i="6"/>
  <c r="CD38" i="6"/>
  <c r="K39" i="6"/>
  <c r="U39" i="6"/>
  <c r="AT39" i="6"/>
  <c r="AC39" i="6"/>
  <c r="AK39" i="6"/>
  <c r="BE39" i="6"/>
  <c r="BI39" i="6"/>
  <c r="CF39" i="6"/>
  <c r="P40" i="6"/>
  <c r="AA40" i="6"/>
  <c r="BO40" i="6"/>
  <c r="AG40" i="6"/>
  <c r="BB40" i="6"/>
  <c r="BX40" i="6"/>
  <c r="CE40" i="6"/>
  <c r="CI40" i="6"/>
  <c r="S41" i="6"/>
  <c r="AA41" i="6"/>
  <c r="BN41" i="6"/>
  <c r="AF41" i="6"/>
  <c r="AR41" i="6"/>
  <c r="BF41" i="6"/>
  <c r="CA41" i="6"/>
  <c r="AM41" i="6"/>
  <c r="M42" i="6"/>
  <c r="V42" i="6"/>
  <c r="AT42" i="6"/>
  <c r="BQ42" i="6"/>
  <c r="AZ42" i="6"/>
  <c r="BV42" i="6"/>
  <c r="BH42" i="6"/>
  <c r="CG42" i="6"/>
  <c r="P43" i="6"/>
  <c r="Y43" i="6"/>
  <c r="AW43" i="6"/>
  <c r="AC43" i="6"/>
  <c r="AK43" i="6"/>
  <c r="BD43" i="6"/>
  <c r="BY43" i="6"/>
  <c r="AP43" i="6"/>
  <c r="R40" i="6"/>
  <c r="BS30" i="6"/>
  <c r="AN30" i="6"/>
  <c r="AG31" i="6"/>
  <c r="L32" i="6"/>
  <c r="AQ32" i="6"/>
  <c r="R33" i="6"/>
  <c r="BC33" i="6"/>
  <c r="X34" i="6"/>
  <c r="AY34" i="6"/>
  <c r="CH34" i="6"/>
  <c r="AW35" i="6"/>
  <c r="BD35" i="6"/>
  <c r="CG35" i="6"/>
  <c r="Z36" i="6"/>
  <c r="BY36" i="6"/>
  <c r="P37" i="6"/>
  <c r="BS37" i="6"/>
  <c r="BB37" i="6"/>
  <c r="CG37" i="6"/>
  <c r="BJ38" i="6"/>
  <c r="AI38" i="6"/>
  <c r="BX38" i="6"/>
  <c r="CF38" i="6"/>
  <c r="Y39" i="6"/>
  <c r="BP39" i="6"/>
  <c r="BA39" i="6"/>
  <c r="BH39" i="6"/>
  <c r="M40" i="6"/>
  <c r="AT40" i="6"/>
  <c r="AF40" i="6"/>
  <c r="BE40" i="6"/>
  <c r="CC40" i="6"/>
  <c r="K41" i="6"/>
  <c r="V41" i="6"/>
  <c r="AV41" i="6"/>
  <c r="BT41" i="6"/>
  <c r="BA41" i="6"/>
  <c r="BX41" i="6"/>
  <c r="AN41" i="6"/>
  <c r="P42" i="6"/>
  <c r="AA42" i="6"/>
  <c r="BR42" i="6"/>
  <c r="AK42" i="6"/>
  <c r="BF42" i="6"/>
  <c r="CD42" i="6"/>
  <c r="J43" i="6"/>
  <c r="V43" i="6"/>
  <c r="AX43" i="6"/>
  <c r="BT43" i="6"/>
  <c r="AZ43" i="6"/>
  <c r="BZ43" i="6"/>
  <c r="AM43" i="6"/>
  <c r="K30" i="6"/>
  <c r="AK30" i="6"/>
  <c r="R31" i="6"/>
  <c r="BB31" i="6"/>
  <c r="W32" i="6"/>
  <c r="BU32" i="6"/>
  <c r="BL33" i="6"/>
  <c r="BZ33" i="6"/>
  <c r="BN34" i="6"/>
  <c r="BU34" i="6"/>
  <c r="P35" i="6"/>
  <c r="BS35" i="6"/>
  <c r="BE35" i="6"/>
  <c r="CH35" i="6"/>
  <c r="BJ36" i="6"/>
  <c r="AI36" i="6"/>
  <c r="CE36" i="6"/>
  <c r="R37" i="6"/>
  <c r="AC37" i="6"/>
  <c r="BF37" i="6"/>
  <c r="CI37" i="6"/>
  <c r="AV38" i="6"/>
  <c r="AJ38" i="6"/>
  <c r="BZ38" i="6"/>
  <c r="CG38" i="6"/>
  <c r="BJ39" i="6"/>
  <c r="AE39" i="6"/>
  <c r="BB39" i="6"/>
  <c r="CD39" i="6"/>
  <c r="AU40" i="6"/>
  <c r="AJ40" i="6"/>
  <c r="BF40" i="6"/>
  <c r="BH40" i="6"/>
  <c r="L41" i="6"/>
  <c r="W41" i="6"/>
  <c r="AX41" i="6"/>
  <c r="AG41" i="6"/>
  <c r="BB41" i="6"/>
  <c r="BY41" i="6"/>
  <c r="CF41" i="6"/>
  <c r="Q42" i="6"/>
  <c r="AB42" i="6"/>
  <c r="BS42" i="6"/>
  <c r="AQ42" i="6"/>
  <c r="BG42" i="6"/>
  <c r="CE42" i="6"/>
  <c r="K43" i="6"/>
  <c r="W43" i="6"/>
  <c r="BN43" i="6"/>
  <c r="AG43" i="6"/>
  <c r="BA43" i="6"/>
  <c r="CA43" i="6"/>
  <c r="CF43" i="6"/>
  <c r="S31" i="6"/>
  <c r="Y32" i="6"/>
  <c r="AT33" i="6"/>
  <c r="BO34" i="6"/>
  <c r="R35" i="6"/>
  <c r="CI35" i="6"/>
  <c r="AR36" i="6"/>
  <c r="T37" i="6"/>
  <c r="BV37" i="6"/>
  <c r="AX38" i="6"/>
  <c r="CB38" i="6"/>
  <c r="AA39" i="6"/>
  <c r="BC39" i="6"/>
  <c r="T40" i="6"/>
  <c r="BK40" i="6"/>
  <c r="X41" i="6"/>
  <c r="BI41" i="6"/>
  <c r="AU42" i="6"/>
  <c r="BW42" i="6"/>
  <c r="M43" i="6"/>
  <c r="BO43" i="6"/>
  <c r="BE43" i="6"/>
  <c r="T31" i="6"/>
  <c r="AU33" i="6"/>
  <c r="AF35" i="6"/>
  <c r="BN36" i="6"/>
  <c r="AF37" i="6"/>
  <c r="BB38" i="6"/>
  <c r="AB39" i="6"/>
  <c r="AO39" i="6"/>
  <c r="AQ40" i="6"/>
  <c r="Y41" i="6"/>
  <c r="BD41" i="6"/>
  <c r="T42" i="6"/>
  <c r="BX42" i="6"/>
  <c r="BF43" i="6"/>
  <c r="CH43" i="6"/>
  <c r="BE30" i="6"/>
  <c r="AV32" i="6"/>
  <c r="AL33" i="6"/>
  <c r="V35" i="6"/>
  <c r="BP36" i="6"/>
  <c r="AA37" i="6"/>
  <c r="BC38" i="6"/>
  <c r="BQ40" i="6"/>
  <c r="O41" i="6"/>
  <c r="AJ41" i="6"/>
  <c r="W42" i="6"/>
  <c r="BB42" i="6"/>
  <c r="Q43" i="6"/>
  <c r="BH43" i="6"/>
  <c r="BI30" i="6"/>
  <c r="AL31" i="6"/>
  <c r="O34" i="6"/>
  <c r="AP34" i="6"/>
  <c r="BQ36" i="6"/>
  <c r="AM36" i="6"/>
  <c r="T38" i="6"/>
  <c r="BD38" i="6"/>
  <c r="AD35" i="6"/>
  <c r="AK40" i="6"/>
  <c r="AR42" i="6"/>
  <c r="CG43" i="6"/>
  <c r="M30" i="6"/>
  <c r="BJ32" i="6"/>
  <c r="CC33" i="6"/>
  <c r="BZ35" i="6"/>
  <c r="AO36" i="6"/>
  <c r="K38" i="6"/>
  <c r="BM40" i="6"/>
  <c r="BP41" i="6"/>
  <c r="AE42" i="6"/>
  <c r="T30" i="6"/>
  <c r="CC32" i="6"/>
  <c r="BY34" i="6"/>
  <c r="O36" i="6"/>
  <c r="CB37" i="6"/>
  <c r="CC38" i="6"/>
  <c r="AM39" i="6"/>
  <c r="AM40" i="6"/>
  <c r="BG41" i="6"/>
  <c r="AF42" i="6"/>
  <c r="BQ43" i="6"/>
  <c r="CH32" i="6"/>
  <c r="CB35" i="6"/>
  <c r="AS37" i="6"/>
  <c r="AR30" i="6"/>
  <c r="BD31" i="6"/>
  <c r="BX34" i="6"/>
  <c r="AY36" i="6"/>
  <c r="BN38" i="6"/>
  <c r="BU39" i="6"/>
  <c r="AL40" i="6"/>
  <c r="CC41" i="6"/>
  <c r="AS42" i="6"/>
  <c r="BP43" i="6"/>
  <c r="BJ31" i="6"/>
  <c r="BP33" i="6"/>
  <c r="AG35" i="6"/>
  <c r="AL36" i="6"/>
  <c r="S38" i="6"/>
  <c r="AX39" i="6"/>
  <c r="V40" i="6"/>
  <c r="AB41" i="6"/>
  <c r="CI41" i="6"/>
  <c r="AL42" i="6"/>
  <c r="AQ43" i="6"/>
  <c r="AE32" i="6"/>
  <c r="AU37" i="6"/>
  <c r="AW30" i="6"/>
  <c r="CC30" i="6"/>
  <c r="BQ31" i="6"/>
  <c r="AM31" i="6"/>
  <c r="AF32" i="6"/>
  <c r="J33" i="6"/>
  <c r="AK33" i="6"/>
  <c r="P34" i="6"/>
  <c r="AR34" i="6"/>
  <c r="AO34" i="6"/>
  <c r="AU35" i="6"/>
  <c r="AS35" i="6"/>
  <c r="CC35" i="6"/>
  <c r="W36" i="6"/>
  <c r="BR36" i="6"/>
  <c r="BU36" i="6"/>
  <c r="L37" i="6"/>
  <c r="AV37" i="6"/>
  <c r="AY37" i="6"/>
  <c r="CC37" i="6"/>
  <c r="U38" i="6"/>
  <c r="BF38" i="6"/>
  <c r="AM38" i="6"/>
  <c r="S39" i="6"/>
  <c r="BN39" i="6"/>
  <c r="AR39" i="6"/>
  <c r="BX39" i="6"/>
  <c r="J40" i="6"/>
  <c r="X40" i="6"/>
  <c r="AD40" i="6"/>
  <c r="BC40" i="6"/>
  <c r="CB40" i="6"/>
  <c r="CF40" i="6"/>
  <c r="T41" i="6"/>
  <c r="AT41" i="6"/>
  <c r="AC41" i="6"/>
  <c r="AS41" i="6"/>
  <c r="BV41" i="6"/>
  <c r="CE41" i="6"/>
  <c r="Y42" i="6"/>
  <c r="BN42" i="6"/>
  <c r="BD42" i="6"/>
  <c r="CA42" i="6"/>
  <c r="CH42" i="6"/>
  <c r="S43" i="6"/>
  <c r="AT43" i="6"/>
  <c r="AE43" i="6"/>
  <c r="AS43" i="6"/>
  <c r="BU43" i="6"/>
  <c r="AO43" i="6"/>
  <c r="AX30" i="6"/>
  <c r="BH30" i="6"/>
  <c r="BS31" i="6"/>
  <c r="AN31" i="6"/>
  <c r="BT32" i="6"/>
  <c r="L33" i="6"/>
  <c r="AQ33" i="6"/>
  <c r="Q34" i="6"/>
  <c r="AS34" i="6"/>
  <c r="CF34" i="6"/>
  <c r="AV35" i="6"/>
  <c r="AZ35" i="6"/>
  <c r="CD35" i="6"/>
  <c r="Y36" i="6"/>
  <c r="BW36" i="6"/>
  <c r="AW37" i="6"/>
  <c r="AZ37" i="6"/>
  <c r="AN37" i="6"/>
  <c r="Y38" i="6"/>
  <c r="BK38" i="6"/>
  <c r="AN38" i="6"/>
  <c r="W39" i="6"/>
  <c r="BO39" i="6"/>
  <c r="AY39" i="6"/>
  <c r="BY39" i="6"/>
  <c r="L40" i="6"/>
  <c r="BL40" i="6"/>
  <c r="AE40" i="6"/>
  <c r="BD40" i="6"/>
  <c r="BI40" i="6"/>
  <c r="CG40" i="6"/>
  <c r="U41" i="6"/>
  <c r="AU41" i="6"/>
  <c r="AD41" i="6"/>
  <c r="AY41" i="6"/>
  <c r="BW41" i="6"/>
  <c r="AP41" i="6"/>
  <c r="O42" i="6"/>
  <c r="Z42" i="6"/>
  <c r="BO42" i="6"/>
  <c r="AJ42" i="6"/>
  <c r="BE42" i="6"/>
  <c r="CB42" i="6"/>
  <c r="CI42" i="6"/>
  <c r="U43" i="6"/>
  <c r="AU43" i="6"/>
  <c r="AF43" i="6"/>
  <c r="AY43" i="6"/>
  <c r="BW43" i="6"/>
  <c r="AL43" i="6"/>
  <c r="L30" i="6"/>
  <c r="BC31" i="6"/>
  <c r="BV32" i="6"/>
  <c r="CB33" i="6"/>
  <c r="BW34" i="6"/>
  <c r="BF35" i="6"/>
  <c r="AX36" i="6"/>
  <c r="AP36" i="6"/>
  <c r="AD37" i="6"/>
  <c r="J38" i="6"/>
  <c r="AK38" i="6"/>
  <c r="M39" i="6"/>
  <c r="AF39" i="6"/>
  <c r="CE39" i="6"/>
  <c r="AW40" i="6"/>
  <c r="AP40" i="6"/>
  <c r="M41" i="6"/>
  <c r="BO41" i="6"/>
  <c r="BC41" i="6"/>
  <c r="CG41" i="6"/>
  <c r="R42" i="6"/>
  <c r="AD42" i="6"/>
  <c r="AP42" i="6"/>
  <c r="Z43" i="6"/>
  <c r="CB43" i="6"/>
  <c r="AY30" i="6"/>
  <c r="BW32" i="6"/>
  <c r="BP34" i="6"/>
  <c r="T35" i="6"/>
  <c r="K36" i="6"/>
  <c r="Z37" i="6"/>
  <c r="BZ37" i="6"/>
  <c r="BI38" i="6"/>
  <c r="BT39" i="6"/>
  <c r="U40" i="6"/>
  <c r="BV40" i="6"/>
  <c r="AI41" i="6"/>
  <c r="CH41" i="6"/>
  <c r="AV42" i="6"/>
  <c r="AO42" i="6"/>
  <c r="BJ43" i="6"/>
  <c r="BI43" i="6"/>
  <c r="BW31" i="6"/>
  <c r="AE34" i="6"/>
  <c r="CA35" i="6"/>
  <c r="BE36" i="6"/>
  <c r="AG37" i="6"/>
  <c r="BP38" i="6"/>
  <c r="O39" i="6"/>
  <c r="BV39" i="6"/>
  <c r="AR40" i="6"/>
  <c r="BY40" i="6"/>
  <c r="BQ41" i="6"/>
  <c r="BH41" i="6"/>
  <c r="AW42" i="6"/>
  <c r="BY42" i="6"/>
  <c r="AB43" i="6"/>
  <c r="BG43" i="6"/>
  <c r="AV30" i="6"/>
  <c r="BO31" i="6"/>
  <c r="AJ33" i="6"/>
  <c r="AK34" i="6"/>
  <c r="AT35" i="6"/>
  <c r="S36" i="6"/>
  <c r="BG36" i="6"/>
  <c r="BI37" i="6"/>
  <c r="BR38" i="6"/>
  <c r="Q39" i="6"/>
  <c r="BW39" i="6"/>
  <c r="BL41" i="6"/>
  <c r="BT42" i="6"/>
  <c r="BK43" i="6"/>
  <c r="CH39" i="6"/>
  <c r="BR41" i="6"/>
  <c r="BC42" i="6"/>
  <c r="CD43" i="6"/>
  <c r="BZ40" i="6"/>
  <c r="BL43" i="6"/>
  <c r="AN40" i="6"/>
  <c r="X42" i="6"/>
  <c r="AI39" i="6"/>
  <c r="AR43" i="6"/>
  <c r="W40" i="6"/>
  <c r="AK41" i="6"/>
  <c r="BZ42" i="6"/>
  <c r="BS40" i="6"/>
  <c r="BU41" i="6"/>
  <c r="AN42" i="6"/>
  <c r="AS40" i="6"/>
  <c r="CD41" i="6"/>
  <c r="R43" i="6"/>
  <c r="AL38" i="6"/>
  <c r="J42" i="6"/>
  <c r="BM39" i="6"/>
  <c r="BR43" i="6"/>
  <c r="P41" i="6"/>
  <c r="BM42" i="6"/>
  <c r="FP30" i="6"/>
  <c r="GK45" i="6"/>
  <c r="GK30" i="6"/>
  <c r="GK38" i="6"/>
  <c r="GK46" i="6"/>
  <c r="GK54" i="6"/>
  <c r="GK62" i="6"/>
  <c r="GK70" i="6"/>
  <c r="GK31" i="6"/>
  <c r="GK39" i="6"/>
  <c r="GK47" i="6"/>
  <c r="GK55" i="6"/>
  <c r="GK63" i="6"/>
  <c r="GK71" i="6"/>
  <c r="GK32" i="6"/>
  <c r="GK40" i="6"/>
  <c r="GK48" i="6"/>
  <c r="GK56" i="6"/>
  <c r="GK64" i="6"/>
  <c r="GK72" i="6"/>
  <c r="GK33" i="6"/>
  <c r="GK41" i="6"/>
  <c r="GK49" i="6"/>
  <c r="GK57" i="6"/>
  <c r="GK65" i="6"/>
  <c r="GK34" i="6"/>
  <c r="GK42" i="6"/>
  <c r="GK50" i="6"/>
  <c r="GK58" i="6"/>
  <c r="GK66" i="6"/>
  <c r="GK35" i="6"/>
  <c r="GK43" i="6"/>
  <c r="GK51" i="6"/>
  <c r="GK59" i="6"/>
  <c r="GK67" i="6"/>
  <c r="GK36" i="6"/>
  <c r="GK44" i="6"/>
  <c r="GK52" i="6"/>
  <c r="GK60" i="6"/>
  <c r="GK68" i="6"/>
  <c r="GK37" i="6"/>
  <c r="GK53" i="6"/>
  <c r="GK61" i="6"/>
  <c r="GK69" i="6"/>
  <c r="AG68" i="6"/>
  <c r="AG45" i="6"/>
  <c r="AG69" i="6"/>
  <c r="AG46" i="6"/>
  <c r="AG54" i="6"/>
  <c r="AG62" i="6"/>
  <c r="AG70" i="6"/>
  <c r="AG67" i="6"/>
  <c r="AG52" i="6"/>
  <c r="AG61" i="6"/>
  <c r="AG47" i="6"/>
  <c r="AG55" i="6"/>
  <c r="AG63" i="6"/>
  <c r="AG71" i="6"/>
  <c r="AG48" i="6"/>
  <c r="AG56" i="6"/>
  <c r="AG64" i="6"/>
  <c r="AG72" i="6"/>
  <c r="AG49" i="6"/>
  <c r="AG57" i="6"/>
  <c r="AG65" i="6"/>
  <c r="AG50" i="6"/>
  <c r="AG58" i="6"/>
  <c r="AG66" i="6"/>
  <c r="AG51" i="6"/>
  <c r="AG59" i="6"/>
  <c r="AG44" i="6"/>
  <c r="AG60" i="6"/>
  <c r="AG53" i="6"/>
  <c r="AD52" i="6"/>
  <c r="AD61" i="6"/>
  <c r="AD62" i="6"/>
  <c r="AD47" i="6"/>
  <c r="AD55" i="6"/>
  <c r="AD63" i="6"/>
  <c r="AD71" i="6"/>
  <c r="AD48" i="6"/>
  <c r="AD56" i="6"/>
  <c r="AD64" i="6"/>
  <c r="AD72" i="6"/>
  <c r="AD49" i="6"/>
  <c r="AD57" i="6"/>
  <c r="AD65" i="6"/>
  <c r="AD50" i="6"/>
  <c r="AD58" i="6"/>
  <c r="AD66" i="6"/>
  <c r="AD51" i="6"/>
  <c r="AD59" i="6"/>
  <c r="AD67" i="6"/>
  <c r="AD44" i="6"/>
  <c r="AD60" i="6"/>
  <c r="AD68" i="6"/>
  <c r="AD45" i="6"/>
  <c r="AD53" i="6"/>
  <c r="AD69" i="6"/>
  <c r="AD46" i="6"/>
  <c r="AD54" i="6"/>
  <c r="AD70" i="6"/>
  <c r="IB31" i="6"/>
  <c r="IB35" i="6"/>
  <c r="IB39" i="6"/>
  <c r="IB43" i="6"/>
  <c r="IB47" i="6"/>
  <c r="IB51" i="6"/>
  <c r="IB55" i="6"/>
  <c r="IB59" i="6"/>
  <c r="IB63" i="6"/>
  <c r="IB67" i="6"/>
  <c r="IB71" i="6"/>
  <c r="HO41" i="6"/>
  <c r="HO57" i="6"/>
  <c r="IB41" i="6"/>
  <c r="IB61" i="6"/>
  <c r="HO42" i="6"/>
  <c r="HO66" i="6"/>
  <c r="HO32" i="6"/>
  <c r="HO36" i="6"/>
  <c r="HO40" i="6"/>
  <c r="HO44" i="6"/>
  <c r="HO48" i="6"/>
  <c r="HO52" i="6"/>
  <c r="HO56" i="6"/>
  <c r="HO60" i="6"/>
  <c r="HO64" i="6"/>
  <c r="HO68" i="6"/>
  <c r="HO72" i="6"/>
  <c r="HO69" i="6"/>
  <c r="IB33" i="6"/>
  <c r="IB45" i="6"/>
  <c r="IB57" i="6"/>
  <c r="HO38" i="6"/>
  <c r="HO58" i="6"/>
  <c r="HO70" i="6"/>
  <c r="IB32" i="6"/>
  <c r="IB36" i="6"/>
  <c r="IB40" i="6"/>
  <c r="IB44" i="6"/>
  <c r="IB48" i="6"/>
  <c r="IB52" i="6"/>
  <c r="IB56" i="6"/>
  <c r="IB60" i="6"/>
  <c r="IB64" i="6"/>
  <c r="IB68" i="6"/>
  <c r="IB72" i="6"/>
  <c r="HO33" i="6"/>
  <c r="HO53" i="6"/>
  <c r="HO65" i="6"/>
  <c r="IB53" i="6"/>
  <c r="IB69" i="6"/>
  <c r="HO34" i="6"/>
  <c r="HO54" i="6"/>
  <c r="IB30" i="6"/>
  <c r="IB34" i="6"/>
  <c r="IB38" i="6"/>
  <c r="IB42" i="6"/>
  <c r="IB46" i="6"/>
  <c r="IB50" i="6"/>
  <c r="IB54" i="6"/>
  <c r="IB58" i="6"/>
  <c r="IB62" i="6"/>
  <c r="IB66" i="6"/>
  <c r="IB70" i="6"/>
  <c r="HO31" i="6"/>
  <c r="HO35" i="6"/>
  <c r="HO39" i="6"/>
  <c r="HO43" i="6"/>
  <c r="HO47" i="6"/>
  <c r="HO51" i="6"/>
  <c r="HO55" i="6"/>
  <c r="HO59" i="6"/>
  <c r="HO63" i="6"/>
  <c r="HO67" i="6"/>
  <c r="HO71" i="6"/>
  <c r="HO37" i="6"/>
  <c r="HO45" i="6"/>
  <c r="HO49" i="6"/>
  <c r="HO61" i="6"/>
  <c r="IB37" i="6"/>
  <c r="IB49" i="6"/>
  <c r="IB65" i="6"/>
  <c r="HO30" i="6"/>
  <c r="HO46" i="6"/>
  <c r="HO50" i="6"/>
  <c r="HO62" i="6"/>
  <c r="AI44" i="6"/>
  <c r="AK46" i="6"/>
  <c r="AJ49" i="6"/>
  <c r="AI52" i="6"/>
  <c r="AK54" i="6"/>
  <c r="AJ57" i="6"/>
  <c r="AI60" i="6"/>
  <c r="AK62" i="6"/>
  <c r="AJ65" i="6"/>
  <c r="AI68" i="6"/>
  <c r="AK70" i="6"/>
  <c r="AQ44" i="6"/>
  <c r="AQ52" i="6"/>
  <c r="AQ60" i="6"/>
  <c r="AQ68" i="6"/>
  <c r="AR46" i="6"/>
  <c r="AR54" i="6"/>
  <c r="AR62" i="6"/>
  <c r="AR70" i="6"/>
  <c r="AJ44" i="6"/>
  <c r="AI47" i="6"/>
  <c r="AK49" i="6"/>
  <c r="AJ52" i="6"/>
  <c r="AK57" i="6"/>
  <c r="AJ60" i="6"/>
  <c r="AI63" i="6"/>
  <c r="AK65" i="6"/>
  <c r="AJ68" i="6"/>
  <c r="AQ61" i="6"/>
  <c r="AR47" i="6"/>
  <c r="AR71" i="6"/>
  <c r="AI48" i="6"/>
  <c r="AK58" i="6"/>
  <c r="AJ69" i="6"/>
  <c r="AQ64" i="6"/>
  <c r="AI51" i="6"/>
  <c r="AI59" i="6"/>
  <c r="AK69" i="6"/>
  <c r="AQ49" i="6"/>
  <c r="AR67" i="6"/>
  <c r="AR66" i="6"/>
  <c r="AK61" i="6"/>
  <c r="AQ65" i="6"/>
  <c r="AR51" i="6"/>
  <c r="AK44" i="6"/>
  <c r="AJ47" i="6"/>
  <c r="AI50" i="6"/>
  <c r="AK52" i="6"/>
  <c r="AJ55" i="6"/>
  <c r="AI58" i="6"/>
  <c r="AK60" i="6"/>
  <c r="AJ63" i="6"/>
  <c r="AI66" i="6"/>
  <c r="AK68" i="6"/>
  <c r="AJ71" i="6"/>
  <c r="AQ46" i="6"/>
  <c r="AQ54" i="6"/>
  <c r="AQ62" i="6"/>
  <c r="AQ70" i="6"/>
  <c r="AR48" i="6"/>
  <c r="AR56" i="6"/>
  <c r="AR64" i="6"/>
  <c r="AR72" i="6"/>
  <c r="AI45" i="6"/>
  <c r="AK47" i="6"/>
  <c r="AJ50" i="6"/>
  <c r="AI53" i="6"/>
  <c r="AK55" i="6"/>
  <c r="AJ58" i="6"/>
  <c r="AI61" i="6"/>
  <c r="AK63" i="6"/>
  <c r="AJ66" i="6"/>
  <c r="AI69" i="6"/>
  <c r="AK71" i="6"/>
  <c r="AQ47" i="6"/>
  <c r="AQ55" i="6"/>
  <c r="AQ63" i="6"/>
  <c r="AQ71" i="6"/>
  <c r="AR49" i="6"/>
  <c r="AR57" i="6"/>
  <c r="AR65" i="6"/>
  <c r="AJ45" i="6"/>
  <c r="AJ53" i="6"/>
  <c r="AI64" i="6"/>
  <c r="AI72" i="6"/>
  <c r="AQ56" i="6"/>
  <c r="AR58" i="6"/>
  <c r="AK45" i="6"/>
  <c r="AK53" i="6"/>
  <c r="AJ64" i="6"/>
  <c r="AJ72" i="6"/>
  <c r="AR59" i="6"/>
  <c r="AI46" i="6"/>
  <c r="AK48" i="6"/>
  <c r="AJ51" i="6"/>
  <c r="AI54" i="6"/>
  <c r="AK56" i="6"/>
  <c r="AJ59" i="6"/>
  <c r="AI62" i="6"/>
  <c r="AK64" i="6"/>
  <c r="AJ67" i="6"/>
  <c r="AI70" i="6"/>
  <c r="AK72" i="6"/>
  <c r="AQ50" i="6"/>
  <c r="AQ58" i="6"/>
  <c r="AQ66" i="6"/>
  <c r="AR44" i="6"/>
  <c r="AR52" i="6"/>
  <c r="AR60" i="6"/>
  <c r="AR68" i="6"/>
  <c r="AJ46" i="6"/>
  <c r="AI49" i="6"/>
  <c r="AK51" i="6"/>
  <c r="AJ54" i="6"/>
  <c r="AI57" i="6"/>
  <c r="AK59" i="6"/>
  <c r="AJ62" i="6"/>
  <c r="AI65" i="6"/>
  <c r="AK67" i="6"/>
  <c r="AJ70" i="6"/>
  <c r="AQ51" i="6"/>
  <c r="AQ59" i="6"/>
  <c r="AQ67" i="6"/>
  <c r="AR45" i="6"/>
  <c r="AR53" i="6"/>
  <c r="AR61" i="6"/>
  <c r="AR69" i="6"/>
  <c r="AI55" i="6"/>
  <c r="AI71" i="6"/>
  <c r="AQ45" i="6"/>
  <c r="AQ53" i="6"/>
  <c r="AQ69" i="6"/>
  <c r="AR55" i="6"/>
  <c r="AR63" i="6"/>
  <c r="AK50" i="6"/>
  <c r="AI56" i="6"/>
  <c r="AJ61" i="6"/>
  <c r="AK66" i="6"/>
  <c r="AQ48" i="6"/>
  <c r="AQ72" i="6"/>
  <c r="AR50" i="6"/>
  <c r="AJ48" i="6"/>
  <c r="AJ56" i="6"/>
  <c r="AI67" i="6"/>
  <c r="AQ57" i="6"/>
  <c r="L44" i="6"/>
  <c r="L52" i="6"/>
  <c r="L60" i="6"/>
  <c r="L68" i="6"/>
  <c r="L48" i="6"/>
  <c r="L66" i="6"/>
  <c r="L67" i="6"/>
  <c r="L45" i="6"/>
  <c r="L53" i="6"/>
  <c r="L61" i="6"/>
  <c r="L69" i="6"/>
  <c r="L56" i="6"/>
  <c r="L49" i="6"/>
  <c r="L46" i="6"/>
  <c r="L54" i="6"/>
  <c r="L62" i="6"/>
  <c r="L70" i="6"/>
  <c r="L64" i="6"/>
  <c r="L65" i="6"/>
  <c r="L58" i="6"/>
  <c r="L51" i="6"/>
  <c r="L47" i="6"/>
  <c r="L55" i="6"/>
  <c r="L63" i="6"/>
  <c r="L71" i="6"/>
  <c r="L72" i="6"/>
  <c r="L57" i="6"/>
  <c r="L50" i="6"/>
  <c r="L59" i="6"/>
  <c r="M44" i="6"/>
  <c r="M52" i="6"/>
  <c r="M60" i="6"/>
  <c r="M68" i="6"/>
  <c r="M62" i="6"/>
  <c r="M55" i="6"/>
  <c r="M64" i="6"/>
  <c r="M49" i="6"/>
  <c r="M58" i="6"/>
  <c r="M45" i="6"/>
  <c r="M53" i="6"/>
  <c r="M61" i="6"/>
  <c r="M69" i="6"/>
  <c r="M70" i="6"/>
  <c r="M47" i="6"/>
  <c r="M71" i="6"/>
  <c r="M56" i="6"/>
  <c r="M65" i="6"/>
  <c r="M50" i="6"/>
  <c r="M51" i="6"/>
  <c r="M59" i="6"/>
  <c r="M67" i="6"/>
  <c r="M46" i="6"/>
  <c r="M54" i="6"/>
  <c r="M63" i="6"/>
  <c r="M48" i="6"/>
  <c r="M72" i="6"/>
  <c r="M57" i="6"/>
  <c r="M66" i="6"/>
  <c r="AU63" i="6"/>
  <c r="FQ36" i="6"/>
  <c r="FQ44" i="6"/>
  <c r="FQ52" i="6"/>
  <c r="FQ60" i="6"/>
  <c r="FQ68" i="6"/>
  <c r="FQ37" i="6"/>
  <c r="FQ45" i="6"/>
  <c r="FQ53" i="6"/>
  <c r="FQ61" i="6"/>
  <c r="FQ69" i="6"/>
  <c r="FQ30" i="6"/>
  <c r="FQ38" i="6"/>
  <c r="FQ46" i="6"/>
  <c r="FQ54" i="6"/>
  <c r="FQ62" i="6"/>
  <c r="FQ70" i="6"/>
  <c r="FQ58" i="6"/>
  <c r="FQ35" i="6"/>
  <c r="FQ59" i="6"/>
  <c r="FQ31" i="6"/>
  <c r="FQ39" i="6"/>
  <c r="FQ47" i="6"/>
  <c r="FQ55" i="6"/>
  <c r="FQ63" i="6"/>
  <c r="FQ71" i="6"/>
  <c r="FQ32" i="6"/>
  <c r="FQ40" i="6"/>
  <c r="FQ48" i="6"/>
  <c r="FQ56" i="6"/>
  <c r="FQ64" i="6"/>
  <c r="FQ72" i="6"/>
  <c r="FQ33" i="6"/>
  <c r="FQ41" i="6"/>
  <c r="FQ49" i="6"/>
  <c r="FQ57" i="6"/>
  <c r="FQ65" i="6"/>
  <c r="FQ34" i="6"/>
  <c r="FQ42" i="6"/>
  <c r="FQ50" i="6"/>
  <c r="FQ66" i="6"/>
  <c r="FQ43" i="6"/>
  <c r="FQ51" i="6"/>
  <c r="FQ67" i="6"/>
  <c r="FP31" i="6"/>
  <c r="FX31" i="6"/>
  <c r="GF31" i="6"/>
  <c r="HA31" i="6"/>
  <c r="HL31" i="6"/>
  <c r="GU31" i="6"/>
  <c r="IA31" i="6"/>
  <c r="HZ31" i="6"/>
  <c r="IM31" i="6"/>
  <c r="FP32" i="6"/>
  <c r="FX32" i="6"/>
  <c r="GF32" i="6"/>
  <c r="HA32" i="6"/>
  <c r="HL32" i="6"/>
  <c r="GU32" i="6"/>
  <c r="IA32" i="6"/>
  <c r="HZ32" i="6"/>
  <c r="IM32" i="6"/>
  <c r="FP33" i="6"/>
  <c r="FX33" i="6"/>
  <c r="GF33" i="6"/>
  <c r="HA33" i="6"/>
  <c r="HL33" i="6"/>
  <c r="GU33" i="6"/>
  <c r="IA33" i="6"/>
  <c r="HZ33" i="6"/>
  <c r="IM33" i="6"/>
  <c r="FP34" i="6"/>
  <c r="FX34" i="6"/>
  <c r="GF34" i="6"/>
  <c r="HA34" i="6"/>
  <c r="HL34" i="6"/>
  <c r="GU34" i="6"/>
  <c r="IA34" i="6"/>
  <c r="HZ34" i="6"/>
  <c r="IM34" i="6"/>
  <c r="FP35" i="6"/>
  <c r="FX35" i="6"/>
  <c r="GF35" i="6"/>
  <c r="HA35" i="6"/>
  <c r="HL35" i="6"/>
  <c r="GU35" i="6"/>
  <c r="IA35" i="6"/>
  <c r="HZ35" i="6"/>
  <c r="IM35" i="6"/>
  <c r="FP36" i="6"/>
  <c r="FX36" i="6"/>
  <c r="GF36" i="6"/>
  <c r="HA36" i="6"/>
  <c r="HL36" i="6"/>
  <c r="GU36" i="6"/>
  <c r="IA36" i="6"/>
  <c r="HZ36" i="6"/>
  <c r="IM36" i="6"/>
  <c r="FP37" i="6"/>
  <c r="FX37" i="6"/>
  <c r="GF37" i="6"/>
  <c r="HA37" i="6"/>
  <c r="HL37" i="6"/>
  <c r="GU37" i="6"/>
  <c r="IA37" i="6"/>
  <c r="HZ37" i="6"/>
  <c r="IM37" i="6"/>
  <c r="FP38" i="6"/>
  <c r="FX38" i="6"/>
  <c r="GF38" i="6"/>
  <c r="HA38" i="6"/>
  <c r="HL38" i="6"/>
  <c r="GU38" i="6"/>
  <c r="IA38" i="6"/>
  <c r="HZ38" i="6"/>
  <c r="FY31" i="6"/>
  <c r="GG31" i="6"/>
  <c r="GQ31" i="6"/>
  <c r="HH31" i="6"/>
  <c r="HF31" i="6"/>
  <c r="HT31" i="6"/>
  <c r="GJ31" i="6"/>
  <c r="HV31" i="6"/>
  <c r="HX31" i="6"/>
  <c r="FY32" i="6"/>
  <c r="GG32" i="6"/>
  <c r="GQ32" i="6"/>
  <c r="HH32" i="6"/>
  <c r="HF32" i="6"/>
  <c r="HT32" i="6"/>
  <c r="GJ32" i="6"/>
  <c r="HV32" i="6"/>
  <c r="HX32" i="6"/>
  <c r="FY33" i="6"/>
  <c r="GG33" i="6"/>
  <c r="GQ33" i="6"/>
  <c r="HH33" i="6"/>
  <c r="HF33" i="6"/>
  <c r="HT33" i="6"/>
  <c r="GJ33" i="6"/>
  <c r="HV33" i="6"/>
  <c r="HX33" i="6"/>
  <c r="FY34" i="6"/>
  <c r="GG34" i="6"/>
  <c r="GQ34" i="6"/>
  <c r="HH34" i="6"/>
  <c r="HF34" i="6"/>
  <c r="HT34" i="6"/>
  <c r="GJ34" i="6"/>
  <c r="HV34" i="6"/>
  <c r="HX34" i="6"/>
  <c r="FY35" i="6"/>
  <c r="GG35" i="6"/>
  <c r="GQ35" i="6"/>
  <c r="HH35" i="6"/>
  <c r="HF35" i="6"/>
  <c r="HT35" i="6"/>
  <c r="GJ35" i="6"/>
  <c r="HV35" i="6"/>
  <c r="HX35" i="6"/>
  <c r="FY36" i="6"/>
  <c r="GG36" i="6"/>
  <c r="GQ36" i="6"/>
  <c r="HH36" i="6"/>
  <c r="HF36" i="6"/>
  <c r="HT36" i="6"/>
  <c r="GJ36" i="6"/>
  <c r="HV36" i="6"/>
  <c r="HX36" i="6"/>
  <c r="FY37" i="6"/>
  <c r="GG37" i="6"/>
  <c r="GQ37" i="6"/>
  <c r="HH37" i="6"/>
  <c r="HF37" i="6"/>
  <c r="HT37" i="6"/>
  <c r="GJ37" i="6"/>
  <c r="HV37" i="6"/>
  <c r="HX37" i="6"/>
  <c r="FY38" i="6"/>
  <c r="GG38" i="6"/>
  <c r="GQ38" i="6"/>
  <c r="HH38" i="6"/>
  <c r="HF38" i="6"/>
  <c r="HT38" i="6"/>
  <c r="GJ38" i="6"/>
  <c r="HV38" i="6"/>
  <c r="HX38" i="6"/>
  <c r="FY39" i="6"/>
  <c r="GG39" i="6"/>
  <c r="GQ39" i="6"/>
  <c r="HH39" i="6"/>
  <c r="FR31" i="6"/>
  <c r="FZ31" i="6"/>
  <c r="GH31" i="6"/>
  <c r="GR31" i="6"/>
  <c r="HC31" i="6"/>
  <c r="HM31" i="6"/>
  <c r="ID31" i="6"/>
  <c r="HQ31" i="6"/>
  <c r="HU31" i="6"/>
  <c r="FR32" i="6"/>
  <c r="FZ32" i="6"/>
  <c r="GH32" i="6"/>
  <c r="GR32" i="6"/>
  <c r="HC32" i="6"/>
  <c r="HM32" i="6"/>
  <c r="ID32" i="6"/>
  <c r="HQ32" i="6"/>
  <c r="HU32" i="6"/>
  <c r="FR33" i="6"/>
  <c r="FZ33" i="6"/>
  <c r="GH33" i="6"/>
  <c r="GR33" i="6"/>
  <c r="HC33" i="6"/>
  <c r="HM33" i="6"/>
  <c r="ID33" i="6"/>
  <c r="HQ33" i="6"/>
  <c r="HU33" i="6"/>
  <c r="FR34" i="6"/>
  <c r="FZ34" i="6"/>
  <c r="GH34" i="6"/>
  <c r="GR34" i="6"/>
  <c r="HC34" i="6"/>
  <c r="HM34" i="6"/>
  <c r="ID34" i="6"/>
  <c r="HQ34" i="6"/>
  <c r="HU34" i="6"/>
  <c r="FR35" i="6"/>
  <c r="FZ35" i="6"/>
  <c r="GH35" i="6"/>
  <c r="GR35" i="6"/>
  <c r="HC35" i="6"/>
  <c r="HM35" i="6"/>
  <c r="ID35" i="6"/>
  <c r="HQ35" i="6"/>
  <c r="HU35" i="6"/>
  <c r="FR36" i="6"/>
  <c r="FZ36" i="6"/>
  <c r="GH36" i="6"/>
  <c r="GR36" i="6"/>
  <c r="HC36" i="6"/>
  <c r="HM36" i="6"/>
  <c r="ID36" i="6"/>
  <c r="HQ36" i="6"/>
  <c r="HU36" i="6"/>
  <c r="FR37" i="6"/>
  <c r="FZ37" i="6"/>
  <c r="GH37" i="6"/>
  <c r="GR37" i="6"/>
  <c r="HC37" i="6"/>
  <c r="HM37" i="6"/>
  <c r="ID37" i="6"/>
  <c r="HQ37" i="6"/>
  <c r="HU37" i="6"/>
  <c r="FR38" i="6"/>
  <c r="FZ38" i="6"/>
  <c r="GH38" i="6"/>
  <c r="GR38" i="6"/>
  <c r="HC38" i="6"/>
  <c r="HM38" i="6"/>
  <c r="ID38" i="6"/>
  <c r="HQ38" i="6"/>
  <c r="HU38" i="6"/>
  <c r="FR39" i="6"/>
  <c r="FZ39" i="6"/>
  <c r="GH39" i="6"/>
  <c r="GR39" i="6"/>
  <c r="HC39" i="6"/>
  <c r="GB31" i="6"/>
  <c r="GT31" i="6"/>
  <c r="HJ31" i="6"/>
  <c r="IN31" i="6"/>
  <c r="GV31" i="6"/>
  <c r="IK31" i="6"/>
  <c r="IP31" i="6"/>
  <c r="GB32" i="6"/>
  <c r="GT32" i="6"/>
  <c r="HJ32" i="6"/>
  <c r="IN32" i="6"/>
  <c r="GV32" i="6"/>
  <c r="IK32" i="6"/>
  <c r="IP32" i="6"/>
  <c r="GB33" i="6"/>
  <c r="GT33" i="6"/>
  <c r="HJ33" i="6"/>
  <c r="IN33" i="6"/>
  <c r="GV33" i="6"/>
  <c r="IK33" i="6"/>
  <c r="IP33" i="6"/>
  <c r="GB34" i="6"/>
  <c r="GT34" i="6"/>
  <c r="HJ34" i="6"/>
  <c r="IN34" i="6"/>
  <c r="GV34" i="6"/>
  <c r="IK34" i="6"/>
  <c r="IP34" i="6"/>
  <c r="GB35" i="6"/>
  <c r="GT35" i="6"/>
  <c r="HJ35" i="6"/>
  <c r="IN35" i="6"/>
  <c r="GV35" i="6"/>
  <c r="IK35" i="6"/>
  <c r="IP35" i="6"/>
  <c r="GB36" i="6"/>
  <c r="GT36" i="6"/>
  <c r="HJ36" i="6"/>
  <c r="IN36" i="6"/>
  <c r="GV36" i="6"/>
  <c r="IK36" i="6"/>
  <c r="IP36" i="6"/>
  <c r="GB37" i="6"/>
  <c r="GT37" i="6"/>
  <c r="HJ37" i="6"/>
  <c r="IN37" i="6"/>
  <c r="GV37" i="6"/>
  <c r="IK37" i="6"/>
  <c r="IP37" i="6"/>
  <c r="GB38" i="6"/>
  <c r="GT38" i="6"/>
  <c r="HJ38" i="6"/>
  <c r="IN38" i="6"/>
  <c r="GV38" i="6"/>
  <c r="IK38" i="6"/>
  <c r="IP38" i="6"/>
  <c r="GB39" i="6"/>
  <c r="GT39" i="6"/>
  <c r="HJ39" i="6"/>
  <c r="IN39" i="6"/>
  <c r="GV39" i="6"/>
  <c r="IK39" i="6"/>
  <c r="IP39" i="6"/>
  <c r="GB40" i="6"/>
  <c r="GT40" i="6"/>
  <c r="HJ40" i="6"/>
  <c r="IN40" i="6"/>
  <c r="GV40" i="6"/>
  <c r="IK40" i="6"/>
  <c r="IP40" i="6"/>
  <c r="GB41" i="6"/>
  <c r="GT41" i="6"/>
  <c r="HJ41" i="6"/>
  <c r="FS31" i="6"/>
  <c r="HI31" i="6"/>
  <c r="HS31" i="6"/>
  <c r="GW31" i="6"/>
  <c r="FS32" i="6"/>
  <c r="HI32" i="6"/>
  <c r="HS32" i="6"/>
  <c r="GW32" i="6"/>
  <c r="FS33" i="6"/>
  <c r="HI33" i="6"/>
  <c r="HS33" i="6"/>
  <c r="GW33" i="6"/>
  <c r="FS34" i="6"/>
  <c r="HI34" i="6"/>
  <c r="HS34" i="6"/>
  <c r="GW34" i="6"/>
  <c r="FS35" i="6"/>
  <c r="HI35" i="6"/>
  <c r="HS35" i="6"/>
  <c r="GW35" i="6"/>
  <c r="FS36" i="6"/>
  <c r="HI36" i="6"/>
  <c r="HS36" i="6"/>
  <c r="GW36" i="6"/>
  <c r="FS37" i="6"/>
  <c r="HI37" i="6"/>
  <c r="HS37" i="6"/>
  <c r="GW37" i="6"/>
  <c r="FS38" i="6"/>
  <c r="HI38" i="6"/>
  <c r="HS38" i="6"/>
  <c r="GW38" i="6"/>
  <c r="IO38" i="6"/>
  <c r="GC39" i="6"/>
  <c r="HK39" i="6"/>
  <c r="HB39" i="6"/>
  <c r="IA39" i="6"/>
  <c r="HV39" i="6"/>
  <c r="HU39" i="6"/>
  <c r="FS40" i="6"/>
  <c r="GC40" i="6"/>
  <c r="HG40" i="6"/>
  <c r="HL40" i="6"/>
  <c r="HT40" i="6"/>
  <c r="GW40" i="6"/>
  <c r="IQ40" i="6"/>
  <c r="FV41" i="6"/>
  <c r="GE41" i="6"/>
  <c r="HH41" i="6"/>
  <c r="HM41" i="6"/>
  <c r="HS41" i="6"/>
  <c r="IH41" i="6"/>
  <c r="GW41" i="6"/>
  <c r="HP41" i="6"/>
  <c r="FS42" i="6"/>
  <c r="GA42" i="6"/>
  <c r="GS42" i="6"/>
  <c r="HI42" i="6"/>
  <c r="HN42" i="6"/>
  <c r="HS42" i="6"/>
  <c r="IH42" i="6"/>
  <c r="GW42" i="6"/>
  <c r="HP42" i="6"/>
  <c r="FS43" i="6"/>
  <c r="GA43" i="6"/>
  <c r="GS43" i="6"/>
  <c r="HI43" i="6"/>
  <c r="HN43" i="6"/>
  <c r="HS43" i="6"/>
  <c r="IH43" i="6"/>
  <c r="GW43" i="6"/>
  <c r="FU31" i="6"/>
  <c r="GL31" i="6"/>
  <c r="HD31" i="6"/>
  <c r="HY31" i="6"/>
  <c r="FU32" i="6"/>
  <c r="GL32" i="6"/>
  <c r="HD32" i="6"/>
  <c r="HY32" i="6"/>
  <c r="FU33" i="6"/>
  <c r="GL33" i="6"/>
  <c r="HD33" i="6"/>
  <c r="HY33" i="6"/>
  <c r="FU34" i="6"/>
  <c r="GL34" i="6"/>
  <c r="HD34" i="6"/>
  <c r="HY34" i="6"/>
  <c r="FU35" i="6"/>
  <c r="GL35" i="6"/>
  <c r="HD35" i="6"/>
  <c r="HY35" i="6"/>
  <c r="FU36" i="6"/>
  <c r="GL36" i="6"/>
  <c r="HD36" i="6"/>
  <c r="HY36" i="6"/>
  <c r="FU37" i="6"/>
  <c r="GL37" i="6"/>
  <c r="HD37" i="6"/>
  <c r="HY37" i="6"/>
  <c r="FU38" i="6"/>
  <c r="GL38" i="6"/>
  <c r="HD38" i="6"/>
  <c r="HY38" i="6"/>
  <c r="FP39" i="6"/>
  <c r="GD39" i="6"/>
  <c r="GS39" i="6"/>
  <c r="HE39" i="6"/>
  <c r="GU39" i="6"/>
  <c r="GJ39" i="6"/>
  <c r="HQ39" i="6"/>
  <c r="HP39" i="6"/>
  <c r="FU40" i="6"/>
  <c r="GD40" i="6"/>
  <c r="GN40" i="6"/>
  <c r="HA40" i="6"/>
  <c r="HF40" i="6"/>
  <c r="ID40" i="6"/>
  <c r="IH40" i="6"/>
  <c r="HY40" i="6"/>
  <c r="HW40" i="6"/>
  <c r="FW41" i="6"/>
  <c r="GF41" i="6"/>
  <c r="GQ41" i="6"/>
  <c r="HC41" i="6"/>
  <c r="HN41" i="6"/>
  <c r="IN41" i="6"/>
  <c r="GV41" i="6"/>
  <c r="IK41" i="6"/>
  <c r="IP41" i="6"/>
  <c r="GB42" i="6"/>
  <c r="GT42" i="6"/>
  <c r="HJ42" i="6"/>
  <c r="IN42" i="6"/>
  <c r="GV42" i="6"/>
  <c r="IK42" i="6"/>
  <c r="IP42" i="6"/>
  <c r="GB43" i="6"/>
  <c r="GT43" i="6"/>
  <c r="HJ43" i="6"/>
  <c r="IN43" i="6"/>
  <c r="GV43" i="6"/>
  <c r="IK43" i="6"/>
  <c r="IP43" i="6"/>
  <c r="FV31" i="6"/>
  <c r="HK31" i="6"/>
  <c r="IF31" i="6"/>
  <c r="GX31" i="6"/>
  <c r="FV32" i="6"/>
  <c r="HK32" i="6"/>
  <c r="IF32" i="6"/>
  <c r="GX32" i="6"/>
  <c r="FV33" i="6"/>
  <c r="HK33" i="6"/>
  <c r="IF33" i="6"/>
  <c r="GX33" i="6"/>
  <c r="FV34" i="6"/>
  <c r="HK34" i="6"/>
  <c r="IF34" i="6"/>
  <c r="GX34" i="6"/>
  <c r="FV35" i="6"/>
  <c r="HK35" i="6"/>
  <c r="IF35" i="6"/>
  <c r="GX35" i="6"/>
  <c r="FV36" i="6"/>
  <c r="HK36" i="6"/>
  <c r="IF36" i="6"/>
  <c r="GX36" i="6"/>
  <c r="FV37" i="6"/>
  <c r="HK37" i="6"/>
  <c r="IF37" i="6"/>
  <c r="GX37" i="6"/>
  <c r="FV38" i="6"/>
  <c r="HK38" i="6"/>
  <c r="IF38" i="6"/>
  <c r="GX38" i="6"/>
  <c r="FS39" i="6"/>
  <c r="GE39" i="6"/>
  <c r="GY39" i="6"/>
  <c r="HL39" i="6"/>
  <c r="HT39" i="6"/>
  <c r="GW39" i="6"/>
  <c r="IQ39" i="6"/>
  <c r="FV40" i="6"/>
  <c r="GE40" i="6"/>
  <c r="HH40" i="6"/>
  <c r="HM40" i="6"/>
  <c r="HS40" i="6"/>
  <c r="HR40" i="6"/>
  <c r="GX40" i="6"/>
  <c r="IO40" i="6"/>
  <c r="FX41" i="6"/>
  <c r="GG41" i="6"/>
  <c r="GR41" i="6"/>
  <c r="HI41" i="6"/>
  <c r="HR41" i="6"/>
  <c r="HY41" i="6"/>
  <c r="IQ41" i="6"/>
  <c r="FU42" i="6"/>
  <c r="GC42" i="6"/>
  <c r="GL42" i="6"/>
  <c r="GY42" i="6"/>
  <c r="HD42" i="6"/>
  <c r="GA31" i="6"/>
  <c r="GS31" i="6"/>
  <c r="HN31" i="6"/>
  <c r="IH31" i="6"/>
  <c r="HP31" i="6"/>
  <c r="GA32" i="6"/>
  <c r="GS32" i="6"/>
  <c r="HN32" i="6"/>
  <c r="IH32" i="6"/>
  <c r="HP32" i="6"/>
  <c r="GA33" i="6"/>
  <c r="GS33" i="6"/>
  <c r="HN33" i="6"/>
  <c r="IH33" i="6"/>
  <c r="HP33" i="6"/>
  <c r="GA34" i="6"/>
  <c r="GS34" i="6"/>
  <c r="HN34" i="6"/>
  <c r="IH34" i="6"/>
  <c r="HP34" i="6"/>
  <c r="GA35" i="6"/>
  <c r="GS35" i="6"/>
  <c r="HN35" i="6"/>
  <c r="IH35" i="6"/>
  <c r="HP35" i="6"/>
  <c r="GA36" i="6"/>
  <c r="GS36" i="6"/>
  <c r="HN36" i="6"/>
  <c r="IH36" i="6"/>
  <c r="HP36" i="6"/>
  <c r="GA37" i="6"/>
  <c r="GS37" i="6"/>
  <c r="HN37" i="6"/>
  <c r="IH37" i="6"/>
  <c r="HP37" i="6"/>
  <c r="GA38" i="6"/>
  <c r="GS38" i="6"/>
  <c r="HN38" i="6"/>
  <c r="IH38" i="6"/>
  <c r="IM38" i="6"/>
  <c r="FV39" i="6"/>
  <c r="HG39" i="6"/>
  <c r="HM39" i="6"/>
  <c r="HS39" i="6"/>
  <c r="HR39" i="6"/>
  <c r="GX39" i="6"/>
  <c r="IO39" i="6"/>
  <c r="FX40" i="6"/>
  <c r="GG40" i="6"/>
  <c r="GR40" i="6"/>
  <c r="HI40" i="6"/>
  <c r="IF40" i="6"/>
  <c r="IJ40" i="6"/>
  <c r="IM40" i="6"/>
  <c r="FZ41" i="6"/>
  <c r="GY41" i="6"/>
  <c r="HK41" i="6"/>
  <c r="HB41" i="6"/>
  <c r="IG41" i="6"/>
  <c r="IJ41" i="6"/>
  <c r="IL41" i="6"/>
  <c r="IO41" i="6"/>
  <c r="FW42" i="6"/>
  <c r="GE42" i="6"/>
  <c r="GN42" i="6"/>
  <c r="HG42" i="6"/>
  <c r="HE42" i="6"/>
  <c r="HB42" i="6"/>
  <c r="IG42" i="6"/>
  <c r="IJ42" i="6"/>
  <c r="IL42" i="6"/>
  <c r="IO42" i="6"/>
  <c r="FW43" i="6"/>
  <c r="GE43" i="6"/>
  <c r="GN43" i="6"/>
  <c r="HG43" i="6"/>
  <c r="HE43" i="6"/>
  <c r="HB43" i="6"/>
  <c r="IG43" i="6"/>
  <c r="IJ43" i="6"/>
  <c r="IL43" i="6"/>
  <c r="IO43" i="6"/>
  <c r="FW44" i="6"/>
  <c r="GE44" i="6"/>
  <c r="GN44" i="6"/>
  <c r="HG44" i="6"/>
  <c r="HE44" i="6"/>
  <c r="HB44" i="6"/>
  <c r="IG44" i="6"/>
  <c r="IJ44" i="6"/>
  <c r="IL44" i="6"/>
  <c r="IO44" i="6"/>
  <c r="FW45" i="6"/>
  <c r="GE45" i="6"/>
  <c r="GN45" i="6"/>
  <c r="HG45" i="6"/>
  <c r="HE45" i="6"/>
  <c r="HB45" i="6"/>
  <c r="IG45" i="6"/>
  <c r="IJ45" i="6"/>
  <c r="IL45" i="6"/>
  <c r="IO45" i="6"/>
  <c r="FW46" i="6"/>
  <c r="GE46" i="6"/>
  <c r="GN46" i="6"/>
  <c r="HG46" i="6"/>
  <c r="HE46" i="6"/>
  <c r="HB46" i="6"/>
  <c r="IG46" i="6"/>
  <c r="IJ46" i="6"/>
  <c r="IL46" i="6"/>
  <c r="IO46" i="6"/>
  <c r="FW47" i="6"/>
  <c r="GE47" i="6"/>
  <c r="GN47" i="6"/>
  <c r="HG47" i="6"/>
  <c r="HE47" i="6"/>
  <c r="HB47" i="6"/>
  <c r="IG47" i="6"/>
  <c r="IJ47" i="6"/>
  <c r="IL47" i="6"/>
  <c r="IO47" i="6"/>
  <c r="FW48" i="6"/>
  <c r="GE48" i="6"/>
  <c r="GN48" i="6"/>
  <c r="HG48" i="6"/>
  <c r="HE48" i="6"/>
  <c r="HB48" i="6"/>
  <c r="IG48" i="6"/>
  <c r="IJ48" i="6"/>
  <c r="IL48" i="6"/>
  <c r="IO48" i="6"/>
  <c r="FW49" i="6"/>
  <c r="GE49" i="6"/>
  <c r="GN49" i="6"/>
  <c r="HG49" i="6"/>
  <c r="HE49" i="6"/>
  <c r="HB49" i="6"/>
  <c r="IG49" i="6"/>
  <c r="IJ49" i="6"/>
  <c r="IL49" i="6"/>
  <c r="IO49" i="6"/>
  <c r="FW50" i="6"/>
  <c r="GE50" i="6"/>
  <c r="GN50" i="6"/>
  <c r="HG50" i="6"/>
  <c r="HE50" i="6"/>
  <c r="HB50" i="6"/>
  <c r="IG50" i="6"/>
  <c r="IJ50" i="6"/>
  <c r="IL50" i="6"/>
  <c r="IO50" i="6"/>
  <c r="FW51" i="6"/>
  <c r="GE51" i="6"/>
  <c r="GN51" i="6"/>
  <c r="HG51" i="6"/>
  <c r="HE51" i="6"/>
  <c r="HB51" i="6"/>
  <c r="IG51" i="6"/>
  <c r="IJ51" i="6"/>
  <c r="IL51" i="6"/>
  <c r="FW31" i="6"/>
  <c r="HE31" i="6"/>
  <c r="IL31" i="6"/>
  <c r="GN32" i="6"/>
  <c r="IG32" i="6"/>
  <c r="FW33" i="6"/>
  <c r="HE33" i="6"/>
  <c r="IL33" i="6"/>
  <c r="GN34" i="6"/>
  <c r="IG34" i="6"/>
  <c r="FW35" i="6"/>
  <c r="HE35" i="6"/>
  <c r="IL35" i="6"/>
  <c r="GN36" i="6"/>
  <c r="IG36" i="6"/>
  <c r="FW37" i="6"/>
  <c r="HE37" i="6"/>
  <c r="IL37" i="6"/>
  <c r="GN38" i="6"/>
  <c r="IG38" i="6"/>
  <c r="FU39" i="6"/>
  <c r="GZ39" i="6"/>
  <c r="ID39" i="6"/>
  <c r="HY39" i="6"/>
  <c r="FW40" i="6"/>
  <c r="GQ40" i="6"/>
  <c r="HN40" i="6"/>
  <c r="II40" i="6"/>
  <c r="FP41" i="6"/>
  <c r="GH41" i="6"/>
  <c r="HD41" i="6"/>
  <c r="IF41" i="6"/>
  <c r="GX41" i="6"/>
  <c r="FV42" i="6"/>
  <c r="HK42" i="6"/>
  <c r="ID42" i="6"/>
  <c r="HZ42" i="6"/>
  <c r="IQ42" i="6"/>
  <c r="FY43" i="6"/>
  <c r="HC43" i="6"/>
  <c r="GU43" i="6"/>
  <c r="HR43" i="6"/>
  <c r="HX43" i="6"/>
  <c r="FS44" i="6"/>
  <c r="GB44" i="6"/>
  <c r="GL44" i="6"/>
  <c r="GZ44" i="6"/>
  <c r="HL44" i="6"/>
  <c r="HT44" i="6"/>
  <c r="GW44" i="6"/>
  <c r="IP44" i="6"/>
  <c r="FU45" i="6"/>
  <c r="GD45" i="6"/>
  <c r="HH45" i="6"/>
  <c r="HM45" i="6"/>
  <c r="HS45" i="6"/>
  <c r="GV45" i="6"/>
  <c r="HY45" i="6"/>
  <c r="HW45" i="6"/>
  <c r="FX46" i="6"/>
  <c r="GG46" i="6"/>
  <c r="GR46" i="6"/>
  <c r="HI46" i="6"/>
  <c r="GC31" i="6"/>
  <c r="IQ31" i="6"/>
  <c r="GY32" i="6"/>
  <c r="HR32" i="6"/>
  <c r="GC33" i="6"/>
  <c r="IQ33" i="6"/>
  <c r="GY34" i="6"/>
  <c r="HR34" i="6"/>
  <c r="GC35" i="6"/>
  <c r="IQ35" i="6"/>
  <c r="GY36" i="6"/>
  <c r="HR36" i="6"/>
  <c r="GC37" i="6"/>
  <c r="IQ37" i="6"/>
  <c r="GY38" i="6"/>
  <c r="HR38" i="6"/>
  <c r="FW39" i="6"/>
  <c r="HA39" i="6"/>
  <c r="IL39" i="6"/>
  <c r="FY40" i="6"/>
  <c r="GS40" i="6"/>
  <c r="IC40" i="6"/>
  <c r="HZ40" i="6"/>
  <c r="FR41" i="6"/>
  <c r="GL41" i="6"/>
  <c r="HE41" i="6"/>
  <c r="IA41" i="6"/>
  <c r="IM41" i="6"/>
  <c r="FX42" i="6"/>
  <c r="HL42" i="6"/>
  <c r="HV42" i="6"/>
  <c r="HW42" i="6"/>
  <c r="FZ43" i="6"/>
  <c r="HD43" i="6"/>
  <c r="HT43" i="6"/>
  <c r="II43" i="6"/>
  <c r="HU43" i="6"/>
  <c r="GC44" i="6"/>
  <c r="HA44" i="6"/>
  <c r="HF44" i="6"/>
  <c r="ID44" i="6"/>
  <c r="IH44" i="6"/>
  <c r="IK44" i="6"/>
  <c r="IQ44" i="6"/>
  <c r="FV45" i="6"/>
  <c r="GF45" i="6"/>
  <c r="GQ45" i="6"/>
  <c r="HC45" i="6"/>
  <c r="HN45" i="6"/>
  <c r="IN45" i="6"/>
  <c r="HR45" i="6"/>
  <c r="GX45" i="6"/>
  <c r="FP46" i="6"/>
  <c r="FY46" i="6"/>
  <c r="GH46" i="6"/>
  <c r="GS46" i="6"/>
  <c r="HJ46" i="6"/>
  <c r="IF46" i="6"/>
  <c r="HZ46" i="6"/>
  <c r="GD31" i="6"/>
  <c r="IC31" i="6"/>
  <c r="HW31" i="6"/>
  <c r="GZ32" i="6"/>
  <c r="II32" i="6"/>
  <c r="GD33" i="6"/>
  <c r="IC33" i="6"/>
  <c r="HW33" i="6"/>
  <c r="GZ34" i="6"/>
  <c r="II34" i="6"/>
  <c r="GD35" i="6"/>
  <c r="IC35" i="6"/>
  <c r="HW35" i="6"/>
  <c r="GZ36" i="6"/>
  <c r="II36" i="6"/>
  <c r="GD37" i="6"/>
  <c r="IC37" i="6"/>
  <c r="HW37" i="6"/>
  <c r="GZ38" i="6"/>
  <c r="II38" i="6"/>
  <c r="FX39" i="6"/>
  <c r="HI39" i="6"/>
  <c r="IF39" i="6"/>
  <c r="IM39" i="6"/>
  <c r="FZ40" i="6"/>
  <c r="GY40" i="6"/>
  <c r="HB40" i="6"/>
  <c r="HV40" i="6"/>
  <c r="FS41" i="6"/>
  <c r="HL41" i="6"/>
  <c r="GJ41" i="6"/>
  <c r="HX41" i="6"/>
  <c r="FY42" i="6"/>
  <c r="GQ42" i="6"/>
  <c r="HF42" i="6"/>
  <c r="IF42" i="6"/>
  <c r="HQ42" i="6"/>
  <c r="FP43" i="6"/>
  <c r="GC43" i="6"/>
  <c r="GQ43" i="6"/>
  <c r="HK43" i="6"/>
  <c r="ID43" i="6"/>
  <c r="HZ43" i="6"/>
  <c r="HP43" i="6"/>
  <c r="FU44" i="6"/>
  <c r="GD44" i="6"/>
  <c r="HH44" i="6"/>
  <c r="HM44" i="6"/>
  <c r="HS44" i="6"/>
  <c r="GV44" i="6"/>
  <c r="HY44" i="6"/>
  <c r="HW44" i="6"/>
  <c r="FX45" i="6"/>
  <c r="GG45" i="6"/>
  <c r="GR45" i="6"/>
  <c r="HI45" i="6"/>
  <c r="II45" i="6"/>
  <c r="IM45" i="6"/>
  <c r="FZ46" i="6"/>
  <c r="GT46" i="6"/>
  <c r="HD46" i="6"/>
  <c r="IC46" i="6"/>
  <c r="IA46" i="6"/>
  <c r="HV46" i="6"/>
  <c r="GN31" i="6"/>
  <c r="IG31" i="6"/>
  <c r="FW32" i="6"/>
  <c r="HE32" i="6"/>
  <c r="IL32" i="6"/>
  <c r="GN33" i="6"/>
  <c r="IG33" i="6"/>
  <c r="FW34" i="6"/>
  <c r="HE34" i="6"/>
  <c r="IL34" i="6"/>
  <c r="GN35" i="6"/>
  <c r="IG35" i="6"/>
  <c r="FW36" i="6"/>
  <c r="HE36" i="6"/>
  <c r="IL36" i="6"/>
  <c r="GN37" i="6"/>
  <c r="IG37" i="6"/>
  <c r="FW38" i="6"/>
  <c r="HE38" i="6"/>
  <c r="IL38" i="6"/>
  <c r="GF39" i="6"/>
  <c r="HF39" i="6"/>
  <c r="IH39" i="6"/>
  <c r="HW39" i="6"/>
  <c r="GF40" i="6"/>
  <c r="HC40" i="6"/>
  <c r="IL40" i="6"/>
  <c r="FY41" i="6"/>
  <c r="GS41" i="6"/>
  <c r="IC41" i="6"/>
  <c r="II41" i="6"/>
  <c r="HW41" i="6"/>
  <c r="GD42" i="6"/>
  <c r="GZ42" i="6"/>
  <c r="GJ42" i="6"/>
  <c r="GX42" i="6"/>
  <c r="FR43" i="6"/>
  <c r="GF43" i="6"/>
  <c r="GY43" i="6"/>
  <c r="HF43" i="6"/>
  <c r="IF43" i="6"/>
  <c r="HQ43" i="6"/>
  <c r="HW43" i="6"/>
  <c r="FX44" i="6"/>
  <c r="GG44" i="6"/>
  <c r="GR44" i="6"/>
  <c r="HI44" i="6"/>
  <c r="II44" i="6"/>
  <c r="IM44" i="6"/>
  <c r="FZ45" i="6"/>
  <c r="GT45" i="6"/>
  <c r="HD45" i="6"/>
  <c r="IC45" i="6"/>
  <c r="IA45" i="6"/>
  <c r="HV45" i="6"/>
  <c r="HU45" i="6"/>
  <c r="FS46" i="6"/>
  <c r="GB46" i="6"/>
  <c r="GL46" i="6"/>
  <c r="GZ46" i="6"/>
  <c r="HL46" i="6"/>
  <c r="HT46" i="6"/>
  <c r="GW46" i="6"/>
  <c r="IP46" i="6"/>
  <c r="FU47" i="6"/>
  <c r="GD47" i="6"/>
  <c r="HH47" i="6"/>
  <c r="HM47" i="6"/>
  <c r="HS47" i="6"/>
  <c r="GV47" i="6"/>
  <c r="HY47" i="6"/>
  <c r="HW47" i="6"/>
  <c r="FX48" i="6"/>
  <c r="GG48" i="6"/>
  <c r="GR48" i="6"/>
  <c r="HI48" i="6"/>
  <c r="II48" i="6"/>
  <c r="IM48" i="6"/>
  <c r="FZ49" i="6"/>
  <c r="GT49" i="6"/>
  <c r="HD49" i="6"/>
  <c r="IC49" i="6"/>
  <c r="IA49" i="6"/>
  <c r="HV49" i="6"/>
  <c r="HU49" i="6"/>
  <c r="FS50" i="6"/>
  <c r="GB50" i="6"/>
  <c r="GL50" i="6"/>
  <c r="GZ50" i="6"/>
  <c r="HL50" i="6"/>
  <c r="HT50" i="6"/>
  <c r="GW50" i="6"/>
  <c r="IP50" i="6"/>
  <c r="FU51" i="6"/>
  <c r="GD51" i="6"/>
  <c r="HH51" i="6"/>
  <c r="HM51" i="6"/>
  <c r="HS51" i="6"/>
  <c r="GV51" i="6"/>
  <c r="HY51" i="6"/>
  <c r="HW51" i="6"/>
  <c r="FV52" i="6"/>
  <c r="GD52" i="6"/>
  <c r="GY52" i="6"/>
  <c r="HD52" i="6"/>
  <c r="HR52" i="6"/>
  <c r="HY52" i="6"/>
  <c r="IQ52" i="6"/>
  <c r="FU53" i="6"/>
  <c r="GC53" i="6"/>
  <c r="GL53" i="6"/>
  <c r="GY53" i="6"/>
  <c r="HD53" i="6"/>
  <c r="HR53" i="6"/>
  <c r="HY53" i="6"/>
  <c r="IQ53" i="6"/>
  <c r="FU54" i="6"/>
  <c r="GC54" i="6"/>
  <c r="GL54" i="6"/>
  <c r="GY54" i="6"/>
  <c r="HD54" i="6"/>
  <c r="HR54" i="6"/>
  <c r="HY54" i="6"/>
  <c r="IQ54" i="6"/>
  <c r="FU55" i="6"/>
  <c r="GC55" i="6"/>
  <c r="GL55" i="6"/>
  <c r="GY55" i="6"/>
  <c r="HD55" i="6"/>
  <c r="HR55" i="6"/>
  <c r="HY55" i="6"/>
  <c r="IQ55" i="6"/>
  <c r="FU56" i="6"/>
  <c r="GC56" i="6"/>
  <c r="GL56" i="6"/>
  <c r="GY56" i="6"/>
  <c r="HD56" i="6"/>
  <c r="HR56" i="6"/>
  <c r="HY56" i="6"/>
  <c r="IQ56" i="6"/>
  <c r="FU57" i="6"/>
  <c r="GC57" i="6"/>
  <c r="GL57" i="6"/>
  <c r="GY57" i="6"/>
  <c r="HD57" i="6"/>
  <c r="GE31" i="6"/>
  <c r="IO31" i="6"/>
  <c r="IJ32" i="6"/>
  <c r="HB33" i="6"/>
  <c r="HG34" i="6"/>
  <c r="GE35" i="6"/>
  <c r="IO35" i="6"/>
  <c r="IJ36" i="6"/>
  <c r="HB37" i="6"/>
  <c r="HG38" i="6"/>
  <c r="GA39" i="6"/>
  <c r="IG39" i="6"/>
  <c r="GA40" i="6"/>
  <c r="GU40" i="6"/>
  <c r="FU41" i="6"/>
  <c r="HF41" i="6"/>
  <c r="HU41" i="6"/>
  <c r="GR42" i="6"/>
  <c r="IA42" i="6"/>
  <c r="GR43" i="6"/>
  <c r="IQ43" i="6"/>
  <c r="GF44" i="6"/>
  <c r="HC44" i="6"/>
  <c r="IN44" i="6"/>
  <c r="GX44" i="6"/>
  <c r="FY45" i="6"/>
  <c r="GS45" i="6"/>
  <c r="HZ45" i="6"/>
  <c r="FR46" i="6"/>
  <c r="HK46" i="6"/>
  <c r="HY46" i="6"/>
  <c r="FP47" i="6"/>
  <c r="FZ47" i="6"/>
  <c r="GZ47" i="6"/>
  <c r="HF47" i="6"/>
  <c r="IN47" i="6"/>
  <c r="II47" i="6"/>
  <c r="HX47" i="6"/>
  <c r="FS48" i="6"/>
  <c r="GC48" i="6"/>
  <c r="HC48" i="6"/>
  <c r="IA48" i="6"/>
  <c r="HQ48" i="6"/>
  <c r="IP48" i="6"/>
  <c r="FV49" i="6"/>
  <c r="GG49" i="6"/>
  <c r="GS49" i="6"/>
  <c r="HK49" i="6"/>
  <c r="HT49" i="6"/>
  <c r="IH49" i="6"/>
  <c r="HY49" i="6"/>
  <c r="FP50" i="6"/>
  <c r="FZ50" i="6"/>
  <c r="HA50" i="6"/>
  <c r="HM50" i="6"/>
  <c r="IN50" i="6"/>
  <c r="II50" i="6"/>
  <c r="HX50" i="6"/>
  <c r="FS51" i="6"/>
  <c r="GC51" i="6"/>
  <c r="GQ51" i="6"/>
  <c r="HI51" i="6"/>
  <c r="IA51" i="6"/>
  <c r="HQ51" i="6"/>
  <c r="IP51" i="6"/>
  <c r="FU52" i="6"/>
  <c r="GE52" i="6"/>
  <c r="HA52" i="6"/>
  <c r="HF52" i="6"/>
  <c r="ID52" i="6"/>
  <c r="IH52" i="6"/>
  <c r="IK52" i="6"/>
  <c r="HW52" i="6"/>
  <c r="FW53" i="6"/>
  <c r="GF53" i="6"/>
  <c r="GQ53" i="6"/>
  <c r="HC53" i="6"/>
  <c r="HN53" i="6"/>
  <c r="IN53" i="6"/>
  <c r="II53" i="6"/>
  <c r="IL53" i="6"/>
  <c r="FP54" i="6"/>
  <c r="FY54" i="6"/>
  <c r="GH54" i="6"/>
  <c r="GS54" i="6"/>
  <c r="HJ54" i="6"/>
  <c r="IC54" i="6"/>
  <c r="IG54" i="6"/>
  <c r="HZ54" i="6"/>
  <c r="HX54" i="6"/>
  <c r="FR55" i="6"/>
  <c r="GA55" i="6"/>
  <c r="GZ55" i="6"/>
  <c r="HE55" i="6"/>
  <c r="GU55" i="6"/>
  <c r="GJ55" i="6"/>
  <c r="HQ55" i="6"/>
  <c r="HP55" i="6"/>
  <c r="GD56" i="6"/>
  <c r="GN56" i="6"/>
  <c r="HA56" i="6"/>
  <c r="HF56" i="6"/>
  <c r="ID56" i="6"/>
  <c r="IH56" i="6"/>
  <c r="IK56" i="6"/>
  <c r="HW56" i="6"/>
  <c r="FW57" i="6"/>
  <c r="GF57" i="6"/>
  <c r="GQ57" i="6"/>
  <c r="HC57" i="6"/>
  <c r="HN57" i="6"/>
  <c r="HS57" i="6"/>
  <c r="IH57" i="6"/>
  <c r="GW57" i="6"/>
  <c r="HP57" i="6"/>
  <c r="FS58" i="6"/>
  <c r="GA58" i="6"/>
  <c r="GS58" i="6"/>
  <c r="HI58" i="6"/>
  <c r="HN58" i="6"/>
  <c r="HS58" i="6"/>
  <c r="IH58" i="6"/>
  <c r="GW58" i="6"/>
  <c r="HP58" i="6"/>
  <c r="FS59" i="6"/>
  <c r="GA59" i="6"/>
  <c r="GS59" i="6"/>
  <c r="HI59" i="6"/>
  <c r="HN59" i="6"/>
  <c r="HS59" i="6"/>
  <c r="IH59" i="6"/>
  <c r="GW59" i="6"/>
  <c r="HP59" i="6"/>
  <c r="FS60" i="6"/>
  <c r="GA60" i="6"/>
  <c r="GS60" i="6"/>
  <c r="HI60" i="6"/>
  <c r="HN60" i="6"/>
  <c r="HS60" i="6"/>
  <c r="IH60" i="6"/>
  <c r="GW60" i="6"/>
  <c r="HP60" i="6"/>
  <c r="FS61" i="6"/>
  <c r="GA61" i="6"/>
  <c r="GS61" i="6"/>
  <c r="HI61" i="6"/>
  <c r="HN61" i="6"/>
  <c r="HS61" i="6"/>
  <c r="GY31" i="6"/>
  <c r="GC32" i="6"/>
  <c r="IQ32" i="6"/>
  <c r="HR33" i="6"/>
  <c r="GY35" i="6"/>
  <c r="GC36" i="6"/>
  <c r="IQ36" i="6"/>
  <c r="HR37" i="6"/>
  <c r="GL39" i="6"/>
  <c r="II39" i="6"/>
  <c r="GH40" i="6"/>
  <c r="IG40" i="6"/>
  <c r="GA41" i="6"/>
  <c r="GU41" i="6"/>
  <c r="FP42" i="6"/>
  <c r="HA42" i="6"/>
  <c r="FU43" i="6"/>
  <c r="GZ43" i="6"/>
  <c r="IA43" i="6"/>
  <c r="FP44" i="6"/>
  <c r="GH44" i="6"/>
  <c r="HJ44" i="6"/>
  <c r="IF44" i="6"/>
  <c r="HX44" i="6"/>
  <c r="GA45" i="6"/>
  <c r="GY45" i="6"/>
  <c r="GU45" i="6"/>
  <c r="HQ45" i="6"/>
  <c r="HF46" i="6"/>
  <c r="GJ46" i="6"/>
  <c r="GX46" i="6"/>
  <c r="GA47" i="6"/>
  <c r="GL47" i="6"/>
  <c r="HA47" i="6"/>
  <c r="HN47" i="6"/>
  <c r="HZ47" i="6"/>
  <c r="HU47" i="6"/>
  <c r="GD48" i="6"/>
  <c r="GQ48" i="6"/>
  <c r="HJ48" i="6"/>
  <c r="IC48" i="6"/>
  <c r="GJ48" i="6"/>
  <c r="GW48" i="6"/>
  <c r="IQ48" i="6"/>
  <c r="FX49" i="6"/>
  <c r="GH49" i="6"/>
  <c r="GY49" i="6"/>
  <c r="HL49" i="6"/>
  <c r="ID49" i="6"/>
  <c r="GV49" i="6"/>
  <c r="GX49" i="6"/>
  <c r="GA50" i="6"/>
  <c r="HH50" i="6"/>
  <c r="HN50" i="6"/>
  <c r="HZ50" i="6"/>
  <c r="HU50" i="6"/>
  <c r="GF51" i="6"/>
  <c r="GR51" i="6"/>
  <c r="HJ51" i="6"/>
  <c r="IC51" i="6"/>
  <c r="GJ51" i="6"/>
  <c r="GW51" i="6"/>
  <c r="IQ51" i="6"/>
  <c r="FW52" i="6"/>
  <c r="GF52" i="6"/>
  <c r="HH52" i="6"/>
  <c r="HM52" i="6"/>
  <c r="HS52" i="6"/>
  <c r="GV52" i="6"/>
  <c r="GX52" i="6"/>
  <c r="IO52" i="6"/>
  <c r="FX53" i="6"/>
  <c r="GG53" i="6"/>
  <c r="GR53" i="6"/>
  <c r="HI53" i="6"/>
  <c r="IF53" i="6"/>
  <c r="IJ53" i="6"/>
  <c r="IM53" i="6"/>
  <c r="FZ54" i="6"/>
  <c r="GT54" i="6"/>
  <c r="HK54" i="6"/>
  <c r="HB54" i="6"/>
  <c r="IA54" i="6"/>
  <c r="HV54" i="6"/>
  <c r="HU54" i="6"/>
  <c r="FS55" i="6"/>
  <c r="GB55" i="6"/>
  <c r="HG55" i="6"/>
  <c r="HL55" i="6"/>
  <c r="HT55" i="6"/>
  <c r="GW55" i="6"/>
  <c r="IP55" i="6"/>
  <c r="FV56" i="6"/>
  <c r="GE56" i="6"/>
  <c r="HH56" i="6"/>
  <c r="HM56" i="6"/>
  <c r="HS56" i="6"/>
  <c r="GV56" i="6"/>
  <c r="GX56" i="6"/>
  <c r="IO56" i="6"/>
  <c r="FX57" i="6"/>
  <c r="GG57" i="6"/>
  <c r="GR57" i="6"/>
  <c r="HI57" i="6"/>
  <c r="IN57" i="6"/>
  <c r="GV57" i="6"/>
  <c r="IK57" i="6"/>
  <c r="IP57" i="6"/>
  <c r="GB58" i="6"/>
  <c r="GT58" i="6"/>
  <c r="HJ58" i="6"/>
  <c r="IN58" i="6"/>
  <c r="GV58" i="6"/>
  <c r="IK58" i="6"/>
  <c r="IP58" i="6"/>
  <c r="GB59" i="6"/>
  <c r="GT59" i="6"/>
  <c r="HJ59" i="6"/>
  <c r="IN59" i="6"/>
  <c r="GV59" i="6"/>
  <c r="IK59" i="6"/>
  <c r="IP59" i="6"/>
  <c r="GB60" i="6"/>
  <c r="GT60" i="6"/>
  <c r="HJ60" i="6"/>
  <c r="IN60" i="6"/>
  <c r="GV60" i="6"/>
  <c r="IK60" i="6"/>
  <c r="IP60" i="6"/>
  <c r="GB61" i="6"/>
  <c r="GT61" i="6"/>
  <c r="HJ61" i="6"/>
  <c r="IN61" i="6"/>
  <c r="GZ31" i="6"/>
  <c r="GD32" i="6"/>
  <c r="HW32" i="6"/>
  <c r="II33" i="6"/>
  <c r="IC34" i="6"/>
  <c r="GZ35" i="6"/>
  <c r="GD36" i="6"/>
  <c r="HW36" i="6"/>
  <c r="II37" i="6"/>
  <c r="IC38" i="6"/>
  <c r="IJ39" i="6"/>
  <c r="IA40" i="6"/>
  <c r="GC41" i="6"/>
  <c r="HT41" i="6"/>
  <c r="HH42" i="6"/>
  <c r="HR42" i="6"/>
  <c r="FV43" i="6"/>
  <c r="HA43" i="6"/>
  <c r="GJ43" i="6"/>
  <c r="HD44" i="6"/>
  <c r="IA44" i="6"/>
  <c r="HU44" i="6"/>
  <c r="GB45" i="6"/>
  <c r="GZ45" i="6"/>
  <c r="HT45" i="6"/>
  <c r="GW45" i="6"/>
  <c r="FU46" i="6"/>
  <c r="HM46" i="6"/>
  <c r="IH46" i="6"/>
  <c r="IM46" i="6"/>
  <c r="FR47" i="6"/>
  <c r="GB47" i="6"/>
  <c r="HC47" i="6"/>
  <c r="IF47" i="6"/>
  <c r="HV47" i="6"/>
  <c r="HP47" i="6"/>
  <c r="FU48" i="6"/>
  <c r="GF48" i="6"/>
  <c r="GS48" i="6"/>
  <c r="HD48" i="6"/>
  <c r="GU48" i="6"/>
  <c r="IK48" i="6"/>
  <c r="HW48" i="6"/>
  <c r="FY49" i="6"/>
  <c r="GZ49" i="6"/>
  <c r="HF49" i="6"/>
  <c r="HS49" i="6"/>
  <c r="HR49" i="6"/>
  <c r="IM49" i="6"/>
  <c r="FR50" i="6"/>
  <c r="GC50" i="6"/>
  <c r="HC50" i="6"/>
  <c r="IF50" i="6"/>
  <c r="HV50" i="6"/>
  <c r="HP50" i="6"/>
  <c r="FV51" i="6"/>
  <c r="GG51" i="6"/>
  <c r="GS51" i="6"/>
  <c r="HD51" i="6"/>
  <c r="GU51" i="6"/>
  <c r="IK51" i="6"/>
  <c r="IO51" i="6"/>
  <c r="FX52" i="6"/>
  <c r="GG52" i="6"/>
  <c r="GQ52" i="6"/>
  <c r="HC52" i="6"/>
  <c r="HN52" i="6"/>
  <c r="IN52" i="6"/>
  <c r="II52" i="6"/>
  <c r="IL52" i="6"/>
  <c r="FP53" i="6"/>
  <c r="FY53" i="6"/>
  <c r="GH53" i="6"/>
  <c r="GS53" i="6"/>
  <c r="HJ53" i="6"/>
  <c r="IC53" i="6"/>
  <c r="IG53" i="6"/>
  <c r="HZ53" i="6"/>
  <c r="HX53" i="6"/>
  <c r="FR54" i="6"/>
  <c r="GA54" i="6"/>
  <c r="GZ54" i="6"/>
  <c r="HE54" i="6"/>
  <c r="GU54" i="6"/>
  <c r="GJ54" i="6"/>
  <c r="HQ54" i="6"/>
  <c r="HP54" i="6"/>
  <c r="GD55" i="6"/>
  <c r="GN55" i="6"/>
  <c r="HA55" i="6"/>
  <c r="HF55" i="6"/>
  <c r="ID55" i="6"/>
  <c r="IH55" i="6"/>
  <c r="IK55" i="6"/>
  <c r="HW55" i="6"/>
  <c r="FW56" i="6"/>
  <c r="GF56" i="6"/>
  <c r="GQ56" i="6"/>
  <c r="HC56" i="6"/>
  <c r="HN56" i="6"/>
  <c r="IN56" i="6"/>
  <c r="II56" i="6"/>
  <c r="IL56" i="6"/>
  <c r="FP57" i="6"/>
  <c r="FY57" i="6"/>
  <c r="GH57" i="6"/>
  <c r="GS57" i="6"/>
  <c r="HJ57" i="6"/>
  <c r="HR57" i="6"/>
  <c r="HY57" i="6"/>
  <c r="IQ57" i="6"/>
  <c r="FU58" i="6"/>
  <c r="GC58" i="6"/>
  <c r="GL58" i="6"/>
  <c r="GY58" i="6"/>
  <c r="HD58" i="6"/>
  <c r="HR58" i="6"/>
  <c r="HY58" i="6"/>
  <c r="IQ58" i="6"/>
  <c r="FU59" i="6"/>
  <c r="GC59" i="6"/>
  <c r="GL59" i="6"/>
  <c r="GY59" i="6"/>
  <c r="HD59" i="6"/>
  <c r="HR59" i="6"/>
  <c r="HY59" i="6"/>
  <c r="IQ59" i="6"/>
  <c r="FU60" i="6"/>
  <c r="GC60" i="6"/>
  <c r="GL60" i="6"/>
  <c r="GY60" i="6"/>
  <c r="HD60" i="6"/>
  <c r="HR60" i="6"/>
  <c r="HY60" i="6"/>
  <c r="IQ60" i="6"/>
  <c r="FU61" i="6"/>
  <c r="GC61" i="6"/>
  <c r="GL61" i="6"/>
  <c r="GY61" i="6"/>
  <c r="HD61" i="6"/>
  <c r="HR61" i="6"/>
  <c r="HY61" i="6"/>
  <c r="IQ61" i="6"/>
  <c r="FU62" i="6"/>
  <c r="GC62" i="6"/>
  <c r="HB31" i="6"/>
  <c r="HG32" i="6"/>
  <c r="GE33" i="6"/>
  <c r="IO33" i="6"/>
  <c r="IJ34" i="6"/>
  <c r="HB35" i="6"/>
  <c r="HG36" i="6"/>
  <c r="GE37" i="6"/>
  <c r="IO37" i="6"/>
  <c r="IJ38" i="6"/>
  <c r="HD39" i="6"/>
  <c r="HX39" i="6"/>
  <c r="GZ40" i="6"/>
  <c r="HQ40" i="6"/>
  <c r="GN41" i="6"/>
  <c r="FZ42" i="6"/>
  <c r="HM42" i="6"/>
  <c r="HY42" i="6"/>
  <c r="GD43" i="6"/>
  <c r="HL43" i="6"/>
  <c r="HV43" i="6"/>
  <c r="FV44" i="6"/>
  <c r="GQ44" i="6"/>
  <c r="HN44" i="6"/>
  <c r="HR44" i="6"/>
  <c r="FP45" i="6"/>
  <c r="GH45" i="6"/>
  <c r="HJ45" i="6"/>
  <c r="IF45" i="6"/>
  <c r="HX45" i="6"/>
  <c r="GA46" i="6"/>
  <c r="GY46" i="6"/>
  <c r="GU46" i="6"/>
  <c r="HR46" i="6"/>
  <c r="HU46" i="6"/>
  <c r="GF47" i="6"/>
  <c r="GR47" i="6"/>
  <c r="HJ47" i="6"/>
  <c r="IC47" i="6"/>
  <c r="GJ47" i="6"/>
  <c r="GW47" i="6"/>
  <c r="IQ47" i="6"/>
  <c r="FY48" i="6"/>
  <c r="GY48" i="6"/>
  <c r="HL48" i="6"/>
  <c r="ID48" i="6"/>
  <c r="GV48" i="6"/>
  <c r="GX48" i="6"/>
  <c r="FR49" i="6"/>
  <c r="GB49" i="6"/>
  <c r="HH49" i="6"/>
  <c r="HN49" i="6"/>
  <c r="HZ49" i="6"/>
  <c r="HP49" i="6"/>
  <c r="FU50" i="6"/>
  <c r="GF50" i="6"/>
  <c r="GR50" i="6"/>
  <c r="HJ50" i="6"/>
  <c r="IC50" i="6"/>
  <c r="GJ50" i="6"/>
  <c r="IK50" i="6"/>
  <c r="HW50" i="6"/>
  <c r="FY51" i="6"/>
  <c r="GY51" i="6"/>
  <c r="HL51" i="6"/>
  <c r="ID51" i="6"/>
  <c r="HR51" i="6"/>
  <c r="IM51" i="6"/>
  <c r="FZ52" i="6"/>
  <c r="GS52" i="6"/>
  <c r="HJ52" i="6"/>
  <c r="IC52" i="6"/>
  <c r="IG52" i="6"/>
  <c r="HZ52" i="6"/>
  <c r="HX52" i="6"/>
  <c r="FR53" i="6"/>
  <c r="GA53" i="6"/>
  <c r="GZ53" i="6"/>
  <c r="HE53" i="6"/>
  <c r="GU53" i="6"/>
  <c r="GJ53" i="6"/>
  <c r="HQ53" i="6"/>
  <c r="HP53" i="6"/>
  <c r="GD54" i="6"/>
  <c r="GN54" i="6"/>
  <c r="HA54" i="6"/>
  <c r="HF54" i="6"/>
  <c r="ID54" i="6"/>
  <c r="IH54" i="6"/>
  <c r="IK54" i="6"/>
  <c r="HW54" i="6"/>
  <c r="FW55" i="6"/>
  <c r="GF55" i="6"/>
  <c r="GQ55" i="6"/>
  <c r="HC55" i="6"/>
  <c r="HN55" i="6"/>
  <c r="IN55" i="6"/>
  <c r="II55" i="6"/>
  <c r="IL55" i="6"/>
  <c r="FP56" i="6"/>
  <c r="FY56" i="6"/>
  <c r="GH56" i="6"/>
  <c r="GS56" i="6"/>
  <c r="HJ56" i="6"/>
  <c r="IC56" i="6"/>
  <c r="IG56" i="6"/>
  <c r="HZ56" i="6"/>
  <c r="HX56" i="6"/>
  <c r="FR57" i="6"/>
  <c r="GA57" i="6"/>
  <c r="GZ57" i="6"/>
  <c r="HE57" i="6"/>
  <c r="HB57" i="6"/>
  <c r="IG57" i="6"/>
  <c r="IJ57" i="6"/>
  <c r="IL57" i="6"/>
  <c r="IO57" i="6"/>
  <c r="FW58" i="6"/>
  <c r="GE58" i="6"/>
  <c r="GN58" i="6"/>
  <c r="HG58" i="6"/>
  <c r="HE58" i="6"/>
  <c r="HB58" i="6"/>
  <c r="IG58" i="6"/>
  <c r="IJ58" i="6"/>
  <c r="IL58" i="6"/>
  <c r="IO58" i="6"/>
  <c r="FW59" i="6"/>
  <c r="GE59" i="6"/>
  <c r="GN59" i="6"/>
  <c r="HG59" i="6"/>
  <c r="HE59" i="6"/>
  <c r="HB59" i="6"/>
  <c r="IG59" i="6"/>
  <c r="IJ59" i="6"/>
  <c r="IL59" i="6"/>
  <c r="IO59" i="6"/>
  <c r="FW60" i="6"/>
  <c r="GE60" i="6"/>
  <c r="GN60" i="6"/>
  <c r="HG60" i="6"/>
  <c r="HE60" i="6"/>
  <c r="HB60" i="6"/>
  <c r="IG60" i="6"/>
  <c r="IJ60" i="6"/>
  <c r="IL60" i="6"/>
  <c r="IO60" i="6"/>
  <c r="FW61" i="6"/>
  <c r="GE61" i="6"/>
  <c r="GN61" i="6"/>
  <c r="HG61" i="6"/>
  <c r="HE61" i="6"/>
  <c r="HB61" i="6"/>
  <c r="IG61" i="6"/>
  <c r="IJ61" i="6"/>
  <c r="IL61" i="6"/>
  <c r="IO61" i="6"/>
  <c r="FW62" i="6"/>
  <c r="GE62" i="6"/>
  <c r="GN62" i="6"/>
  <c r="GZ62" i="6"/>
  <c r="HK62" i="6"/>
  <c r="IC62" i="6"/>
  <c r="IF62" i="6"/>
  <c r="II62" i="6"/>
  <c r="GX62" i="6"/>
  <c r="HW62" i="6"/>
  <c r="FV63" i="6"/>
  <c r="GD63" i="6"/>
  <c r="GZ63" i="6"/>
  <c r="HK63" i="6"/>
  <c r="IC63" i="6"/>
  <c r="IF63" i="6"/>
  <c r="II63" i="6"/>
  <c r="GX63" i="6"/>
  <c r="HW63" i="6"/>
  <c r="FV64" i="6"/>
  <c r="GD64" i="6"/>
  <c r="GZ64" i="6"/>
  <c r="HK64" i="6"/>
  <c r="IC64" i="6"/>
  <c r="IF64" i="6"/>
  <c r="II64" i="6"/>
  <c r="GX64" i="6"/>
  <c r="HW64" i="6"/>
  <c r="FV65" i="6"/>
  <c r="GD65" i="6"/>
  <c r="GZ65" i="6"/>
  <c r="HK65" i="6"/>
  <c r="IC65" i="6"/>
  <c r="IF65" i="6"/>
  <c r="II65" i="6"/>
  <c r="GX65" i="6"/>
  <c r="HW65" i="6"/>
  <c r="FV66" i="6"/>
  <c r="GD66" i="6"/>
  <c r="GZ66" i="6"/>
  <c r="HK66" i="6"/>
  <c r="IC66" i="6"/>
  <c r="IF66" i="6"/>
  <c r="II66" i="6"/>
  <c r="GX66" i="6"/>
  <c r="HW66" i="6"/>
  <c r="FV67" i="6"/>
  <c r="GD67" i="6"/>
  <c r="GZ67" i="6"/>
  <c r="HK67" i="6"/>
  <c r="IC67" i="6"/>
  <c r="IF67" i="6"/>
  <c r="II67" i="6"/>
  <c r="GX67" i="6"/>
  <c r="HW67" i="6"/>
  <c r="FV68" i="6"/>
  <c r="GD68" i="6"/>
  <c r="GZ68" i="6"/>
  <c r="HK68" i="6"/>
  <c r="IC68" i="6"/>
  <c r="IF68" i="6"/>
  <c r="II68" i="6"/>
  <c r="GX68" i="6"/>
  <c r="HW68" i="6"/>
  <c r="FV69" i="6"/>
  <c r="GD69" i="6"/>
  <c r="GZ69" i="6"/>
  <c r="HK69" i="6"/>
  <c r="IC69" i="6"/>
  <c r="IF69" i="6"/>
  <c r="II69" i="6"/>
  <c r="GX69" i="6"/>
  <c r="HW69" i="6"/>
  <c r="FV70" i="6"/>
  <c r="GD70" i="6"/>
  <c r="GZ70" i="6"/>
  <c r="HK70" i="6"/>
  <c r="IC70" i="6"/>
  <c r="IF70" i="6"/>
  <c r="II70" i="6"/>
  <c r="GX70" i="6"/>
  <c r="HW70" i="6"/>
  <c r="FV71" i="6"/>
  <c r="GD71" i="6"/>
  <c r="HG31" i="6"/>
  <c r="IO32" i="6"/>
  <c r="HB34" i="6"/>
  <c r="GE36" i="6"/>
  <c r="IJ37" i="6"/>
  <c r="GN39" i="6"/>
  <c r="GL40" i="6"/>
  <c r="GD41" i="6"/>
  <c r="FR42" i="6"/>
  <c r="II42" i="6"/>
  <c r="HH43" i="6"/>
  <c r="FR44" i="6"/>
  <c r="HK44" i="6"/>
  <c r="HP44" i="6"/>
  <c r="HA45" i="6"/>
  <c r="IK45" i="6"/>
  <c r="GQ46" i="6"/>
  <c r="GV46" i="6"/>
  <c r="FS47" i="6"/>
  <c r="GQ47" i="6"/>
  <c r="HQ47" i="6"/>
  <c r="FV48" i="6"/>
  <c r="GT48" i="6"/>
  <c r="HT48" i="6"/>
  <c r="HY48" i="6"/>
  <c r="GA49" i="6"/>
  <c r="HA49" i="6"/>
  <c r="IN49" i="6"/>
  <c r="HX49" i="6"/>
  <c r="GD50" i="6"/>
  <c r="HI50" i="6"/>
  <c r="IA50" i="6"/>
  <c r="IQ50" i="6"/>
  <c r="GH51" i="6"/>
  <c r="HK51" i="6"/>
  <c r="IH51" i="6"/>
  <c r="FP52" i="6"/>
  <c r="GH52" i="6"/>
  <c r="HI52" i="6"/>
  <c r="IF52" i="6"/>
  <c r="IM52" i="6"/>
  <c r="FZ53" i="6"/>
  <c r="GT53" i="6"/>
  <c r="HB53" i="6"/>
  <c r="HV53" i="6"/>
  <c r="FS54" i="6"/>
  <c r="HL54" i="6"/>
  <c r="IP54" i="6"/>
  <c r="GE55" i="6"/>
  <c r="HH55" i="6"/>
  <c r="HS55" i="6"/>
  <c r="GX55" i="6"/>
  <c r="FX56" i="6"/>
  <c r="GR56" i="6"/>
  <c r="IJ56" i="6"/>
  <c r="HK57" i="6"/>
  <c r="IF57" i="6"/>
  <c r="GX57" i="6"/>
  <c r="FV58" i="6"/>
  <c r="HK58" i="6"/>
  <c r="IF58" i="6"/>
  <c r="GX58" i="6"/>
  <c r="FV59" i="6"/>
  <c r="HK59" i="6"/>
  <c r="IF59" i="6"/>
  <c r="GX59" i="6"/>
  <c r="FV60" i="6"/>
  <c r="HK60" i="6"/>
  <c r="IF60" i="6"/>
  <c r="GX60" i="6"/>
  <c r="FV61" i="6"/>
  <c r="HK61" i="6"/>
  <c r="IF61" i="6"/>
  <c r="HV61" i="6"/>
  <c r="HP61" i="6"/>
  <c r="FV62" i="6"/>
  <c r="GG62" i="6"/>
  <c r="GQ62" i="6"/>
  <c r="HC62" i="6"/>
  <c r="HN62" i="6"/>
  <c r="IN62" i="6"/>
  <c r="HR62" i="6"/>
  <c r="IL62" i="6"/>
  <c r="FP63" i="6"/>
  <c r="FY63" i="6"/>
  <c r="GH63" i="6"/>
  <c r="GS63" i="6"/>
  <c r="HJ63" i="6"/>
  <c r="IG63" i="6"/>
  <c r="HZ63" i="6"/>
  <c r="HX63" i="6"/>
  <c r="FR64" i="6"/>
  <c r="GA64" i="6"/>
  <c r="GY64" i="6"/>
  <c r="HE64" i="6"/>
  <c r="GU64" i="6"/>
  <c r="GJ64" i="6"/>
  <c r="HQ64" i="6"/>
  <c r="HP64" i="6"/>
  <c r="GC65" i="6"/>
  <c r="GN65" i="6"/>
  <c r="HA65" i="6"/>
  <c r="HF65" i="6"/>
  <c r="ID65" i="6"/>
  <c r="IH65" i="6"/>
  <c r="IK65" i="6"/>
  <c r="IQ65" i="6"/>
  <c r="FW66" i="6"/>
  <c r="GF66" i="6"/>
  <c r="GQ66" i="6"/>
  <c r="HC66" i="6"/>
  <c r="HN66" i="6"/>
  <c r="IN66" i="6"/>
  <c r="HR66" i="6"/>
  <c r="IL66" i="6"/>
  <c r="FP67" i="6"/>
  <c r="FY67" i="6"/>
  <c r="GH67" i="6"/>
  <c r="GS67" i="6"/>
  <c r="HJ67" i="6"/>
  <c r="IG67" i="6"/>
  <c r="HZ67" i="6"/>
  <c r="HX67" i="6"/>
  <c r="FR68" i="6"/>
  <c r="GA68" i="6"/>
  <c r="GY68" i="6"/>
  <c r="HE68" i="6"/>
  <c r="GU68" i="6"/>
  <c r="GJ68" i="6"/>
  <c r="HQ68" i="6"/>
  <c r="HP68" i="6"/>
  <c r="GC69" i="6"/>
  <c r="GN69" i="6"/>
  <c r="HA69" i="6"/>
  <c r="HF69" i="6"/>
  <c r="ID69" i="6"/>
  <c r="IH69" i="6"/>
  <c r="IK69" i="6"/>
  <c r="IQ69" i="6"/>
  <c r="FW70" i="6"/>
  <c r="GF70" i="6"/>
  <c r="GQ70" i="6"/>
  <c r="HC70" i="6"/>
  <c r="HN70" i="6"/>
  <c r="IN70" i="6"/>
  <c r="HR70" i="6"/>
  <c r="IL70" i="6"/>
  <c r="FP71" i="6"/>
  <c r="FY71" i="6"/>
  <c r="GH71" i="6"/>
  <c r="GS71" i="6"/>
  <c r="HI71" i="6"/>
  <c r="HN71" i="6"/>
  <c r="HR31" i="6"/>
  <c r="GY33" i="6"/>
  <c r="IQ34" i="6"/>
  <c r="GC38" i="6"/>
  <c r="HN39" i="6"/>
  <c r="HD40" i="6"/>
  <c r="GZ41" i="6"/>
  <c r="GF42" i="6"/>
  <c r="IM42" i="6"/>
  <c r="HM43" i="6"/>
  <c r="FY44" i="6"/>
  <c r="FR45" i="6"/>
  <c r="HK45" i="6"/>
  <c r="HP45" i="6"/>
  <c r="HA46" i="6"/>
  <c r="II46" i="6"/>
  <c r="FV47" i="6"/>
  <c r="GS47" i="6"/>
  <c r="GU47" i="6"/>
  <c r="IK47" i="6"/>
  <c r="FZ48" i="6"/>
  <c r="GZ48" i="6"/>
  <c r="HS48" i="6"/>
  <c r="HX48" i="6"/>
  <c r="GC49" i="6"/>
  <c r="HC49" i="6"/>
  <c r="IF49" i="6"/>
  <c r="IP49" i="6"/>
  <c r="GG50" i="6"/>
  <c r="HD50" i="6"/>
  <c r="IH50" i="6"/>
  <c r="FP51" i="6"/>
  <c r="HF51" i="6"/>
  <c r="II51" i="6"/>
  <c r="FR52" i="6"/>
  <c r="HK52" i="6"/>
  <c r="IA52" i="6"/>
  <c r="HU52" i="6"/>
  <c r="GB53" i="6"/>
  <c r="HG53" i="6"/>
  <c r="HT53" i="6"/>
  <c r="GW53" i="6"/>
  <c r="FV54" i="6"/>
  <c r="HM54" i="6"/>
  <c r="GV54" i="6"/>
  <c r="IO54" i="6"/>
  <c r="GG55" i="6"/>
  <c r="HI55" i="6"/>
  <c r="IF55" i="6"/>
  <c r="IM55" i="6"/>
  <c r="FZ56" i="6"/>
  <c r="GT56" i="6"/>
  <c r="HB56" i="6"/>
  <c r="HV56" i="6"/>
  <c r="FS57" i="6"/>
  <c r="HL57" i="6"/>
  <c r="IA57" i="6"/>
  <c r="IM57" i="6"/>
  <c r="FX58" i="6"/>
  <c r="HL58" i="6"/>
  <c r="IA58" i="6"/>
  <c r="IM58" i="6"/>
  <c r="FX59" i="6"/>
  <c r="HL59" i="6"/>
  <c r="IA59" i="6"/>
  <c r="IM59" i="6"/>
  <c r="FX60" i="6"/>
  <c r="HL60" i="6"/>
  <c r="IA60" i="6"/>
  <c r="IM60" i="6"/>
  <c r="FX61" i="6"/>
  <c r="HL61" i="6"/>
  <c r="IA61" i="6"/>
  <c r="HQ61" i="6"/>
  <c r="IP61" i="6"/>
  <c r="FX62" i="6"/>
  <c r="GH62" i="6"/>
  <c r="GR62" i="6"/>
  <c r="HI62" i="6"/>
  <c r="IJ62" i="6"/>
  <c r="IM62" i="6"/>
  <c r="FZ63" i="6"/>
  <c r="GT63" i="6"/>
  <c r="HD63" i="6"/>
  <c r="HB63" i="6"/>
  <c r="IA63" i="6"/>
  <c r="HV63" i="6"/>
  <c r="HU63" i="6"/>
  <c r="FS64" i="6"/>
  <c r="GB64" i="6"/>
  <c r="GL64" i="6"/>
  <c r="HG64" i="6"/>
  <c r="HL64" i="6"/>
  <c r="HT64" i="6"/>
  <c r="GW64" i="6"/>
  <c r="IP64" i="6"/>
  <c r="FU65" i="6"/>
  <c r="GE65" i="6"/>
  <c r="HH65" i="6"/>
  <c r="HM65" i="6"/>
  <c r="HS65" i="6"/>
  <c r="GV65" i="6"/>
  <c r="HY65" i="6"/>
  <c r="IO65" i="6"/>
  <c r="FX66" i="6"/>
  <c r="GG66" i="6"/>
  <c r="GR66" i="6"/>
  <c r="HI66" i="6"/>
  <c r="IJ66" i="6"/>
  <c r="IM66" i="6"/>
  <c r="FZ67" i="6"/>
  <c r="GT67" i="6"/>
  <c r="HD67" i="6"/>
  <c r="HB67" i="6"/>
  <c r="IA67" i="6"/>
  <c r="HV67" i="6"/>
  <c r="HU67" i="6"/>
  <c r="FS68" i="6"/>
  <c r="GB68" i="6"/>
  <c r="GL68" i="6"/>
  <c r="HG68" i="6"/>
  <c r="HL68" i="6"/>
  <c r="HT68" i="6"/>
  <c r="GW68" i="6"/>
  <c r="IP68" i="6"/>
  <c r="FU69" i="6"/>
  <c r="GE69" i="6"/>
  <c r="HH69" i="6"/>
  <c r="HM69" i="6"/>
  <c r="HS69" i="6"/>
  <c r="GV69" i="6"/>
  <c r="HY69" i="6"/>
  <c r="IO69" i="6"/>
  <c r="FX70" i="6"/>
  <c r="GG70" i="6"/>
  <c r="GR70" i="6"/>
  <c r="HI70" i="6"/>
  <c r="IJ70" i="6"/>
  <c r="IM70" i="6"/>
  <c r="FZ71" i="6"/>
  <c r="GT71" i="6"/>
  <c r="HJ71" i="6"/>
  <c r="IN71" i="6"/>
  <c r="II31" i="6"/>
  <c r="GZ33" i="6"/>
  <c r="HW34" i="6"/>
  <c r="IC36" i="6"/>
  <c r="GD38" i="6"/>
  <c r="HK40" i="6"/>
  <c r="HG41" i="6"/>
  <c r="GG42" i="6"/>
  <c r="HX42" i="6"/>
  <c r="FZ44" i="6"/>
  <c r="IC44" i="6"/>
  <c r="FS45" i="6"/>
  <c r="HL45" i="6"/>
  <c r="IP45" i="6"/>
  <c r="HH46" i="6"/>
  <c r="HQ46" i="6"/>
  <c r="FX47" i="6"/>
  <c r="GT47" i="6"/>
  <c r="HT47" i="6"/>
  <c r="GX47" i="6"/>
  <c r="GA48" i="6"/>
  <c r="HA48" i="6"/>
  <c r="IN48" i="6"/>
  <c r="HU48" i="6"/>
  <c r="GD49" i="6"/>
  <c r="HI49" i="6"/>
  <c r="GJ49" i="6"/>
  <c r="IQ49" i="6"/>
  <c r="GH50" i="6"/>
  <c r="HK50" i="6"/>
  <c r="GV50" i="6"/>
  <c r="GL51" i="6"/>
  <c r="HN51" i="6"/>
  <c r="HZ51" i="6"/>
  <c r="FS52" i="6"/>
  <c r="GL52" i="6"/>
  <c r="HE52" i="6"/>
  <c r="GJ52" i="6"/>
  <c r="HP52" i="6"/>
  <c r="GD53" i="6"/>
  <c r="HA53" i="6"/>
  <c r="ID53" i="6"/>
  <c r="IK53" i="6"/>
  <c r="FW54" i="6"/>
  <c r="GQ54" i="6"/>
  <c r="HN54" i="6"/>
  <c r="II54" i="6"/>
  <c r="FP55" i="6"/>
  <c r="GH55" i="6"/>
  <c r="HJ55" i="6"/>
  <c r="IG55" i="6"/>
  <c r="HX55" i="6"/>
  <c r="GA56" i="6"/>
  <c r="GZ56" i="6"/>
  <c r="GU56" i="6"/>
  <c r="HQ56" i="6"/>
  <c r="GN57" i="6"/>
  <c r="HF57" i="6"/>
  <c r="GJ57" i="6"/>
  <c r="HX57" i="6"/>
  <c r="FY58" i="6"/>
  <c r="GQ58" i="6"/>
  <c r="HF58" i="6"/>
  <c r="GJ58" i="6"/>
  <c r="HX58" i="6"/>
  <c r="FY59" i="6"/>
  <c r="GQ59" i="6"/>
  <c r="HF59" i="6"/>
  <c r="GJ59" i="6"/>
  <c r="HX59" i="6"/>
  <c r="FY60" i="6"/>
  <c r="GQ60" i="6"/>
  <c r="HF60" i="6"/>
  <c r="GJ60" i="6"/>
  <c r="HX60" i="6"/>
  <c r="FY61" i="6"/>
  <c r="GQ61" i="6"/>
  <c r="HF61" i="6"/>
  <c r="GJ61" i="6"/>
  <c r="GW61" i="6"/>
  <c r="HW61" i="6"/>
  <c r="FY62" i="6"/>
  <c r="GS62" i="6"/>
  <c r="HJ62" i="6"/>
  <c r="IG62" i="6"/>
  <c r="HZ62" i="6"/>
  <c r="HX62" i="6"/>
  <c r="FR63" i="6"/>
  <c r="GA63" i="6"/>
  <c r="GY63" i="6"/>
  <c r="HE63" i="6"/>
  <c r="GU63" i="6"/>
  <c r="GJ63" i="6"/>
  <c r="HQ63" i="6"/>
  <c r="HP63" i="6"/>
  <c r="GC64" i="6"/>
  <c r="GN64" i="6"/>
  <c r="HA64" i="6"/>
  <c r="HF64" i="6"/>
  <c r="ID64" i="6"/>
  <c r="IH64" i="6"/>
  <c r="IK64" i="6"/>
  <c r="IQ64" i="6"/>
  <c r="FW65" i="6"/>
  <c r="GF65" i="6"/>
  <c r="GQ65" i="6"/>
  <c r="HC65" i="6"/>
  <c r="HN65" i="6"/>
  <c r="IN65" i="6"/>
  <c r="HR65" i="6"/>
  <c r="IL65" i="6"/>
  <c r="FP66" i="6"/>
  <c r="FY66" i="6"/>
  <c r="GH66" i="6"/>
  <c r="GS66" i="6"/>
  <c r="HJ66" i="6"/>
  <c r="IG66" i="6"/>
  <c r="HZ66" i="6"/>
  <c r="HX66" i="6"/>
  <c r="FR67" i="6"/>
  <c r="GA67" i="6"/>
  <c r="GY67" i="6"/>
  <c r="HE67" i="6"/>
  <c r="GU67" i="6"/>
  <c r="GJ67" i="6"/>
  <c r="HQ67" i="6"/>
  <c r="HP67" i="6"/>
  <c r="GC68" i="6"/>
  <c r="GN68" i="6"/>
  <c r="HA68" i="6"/>
  <c r="HF68" i="6"/>
  <c r="ID68" i="6"/>
  <c r="IH68" i="6"/>
  <c r="IK68" i="6"/>
  <c r="IQ68" i="6"/>
  <c r="FW69" i="6"/>
  <c r="GF69" i="6"/>
  <c r="GQ69" i="6"/>
  <c r="HC69" i="6"/>
  <c r="HN69" i="6"/>
  <c r="IN69" i="6"/>
  <c r="HR69" i="6"/>
  <c r="IL69" i="6"/>
  <c r="FP70" i="6"/>
  <c r="FY70" i="6"/>
  <c r="GH70" i="6"/>
  <c r="GS70" i="6"/>
  <c r="HJ70" i="6"/>
  <c r="IG70" i="6"/>
  <c r="HZ70" i="6"/>
  <c r="HX70" i="6"/>
  <c r="FR71" i="6"/>
  <c r="GA71" i="6"/>
  <c r="GY71" i="6"/>
  <c r="HD71" i="6"/>
  <c r="HR71" i="6"/>
  <c r="HY71" i="6"/>
  <c r="GE32" i="6"/>
  <c r="IJ33" i="6"/>
  <c r="HG35" i="6"/>
  <c r="IO36" i="6"/>
  <c r="HB38" i="6"/>
  <c r="HZ39" i="6"/>
  <c r="GJ40" i="6"/>
  <c r="ID41" i="6"/>
  <c r="HC42" i="6"/>
  <c r="FX43" i="6"/>
  <c r="GJ44" i="6"/>
  <c r="GC45" i="6"/>
  <c r="ID45" i="6"/>
  <c r="FV46" i="6"/>
  <c r="HN46" i="6"/>
  <c r="HX46" i="6"/>
  <c r="GC47" i="6"/>
  <c r="HI47" i="6"/>
  <c r="IA47" i="6"/>
  <c r="IP47" i="6"/>
  <c r="GH48" i="6"/>
  <c r="HK48" i="6"/>
  <c r="IH48" i="6"/>
  <c r="FP49" i="6"/>
  <c r="GL49" i="6"/>
  <c r="HM49" i="6"/>
  <c r="II49" i="6"/>
  <c r="GQ50" i="6"/>
  <c r="HQ50" i="6"/>
  <c r="FX51" i="6"/>
  <c r="GT51" i="6"/>
  <c r="HT51" i="6"/>
  <c r="GX51" i="6"/>
  <c r="FY52" i="6"/>
  <c r="GR52" i="6"/>
  <c r="IJ52" i="6"/>
  <c r="HK53" i="6"/>
  <c r="IA53" i="6"/>
  <c r="HU53" i="6"/>
  <c r="GB54" i="6"/>
  <c r="HG54" i="6"/>
  <c r="HT54" i="6"/>
  <c r="GW54" i="6"/>
  <c r="FV55" i="6"/>
  <c r="HM55" i="6"/>
  <c r="GV55" i="6"/>
  <c r="IO55" i="6"/>
  <c r="GG56" i="6"/>
  <c r="HI56" i="6"/>
  <c r="IF56" i="6"/>
  <c r="IM56" i="6"/>
  <c r="FZ57" i="6"/>
  <c r="GT57" i="6"/>
  <c r="IC57" i="6"/>
  <c r="II57" i="6"/>
  <c r="HW57" i="6"/>
  <c r="GD58" i="6"/>
  <c r="GZ58" i="6"/>
  <c r="IC58" i="6"/>
  <c r="II58" i="6"/>
  <c r="HW58" i="6"/>
  <c r="GD59" i="6"/>
  <c r="GZ59" i="6"/>
  <c r="IC59" i="6"/>
  <c r="II59" i="6"/>
  <c r="HW59" i="6"/>
  <c r="GD60" i="6"/>
  <c r="GZ60" i="6"/>
  <c r="IC60" i="6"/>
  <c r="II60" i="6"/>
  <c r="HW60" i="6"/>
  <c r="GD61" i="6"/>
  <c r="GZ61" i="6"/>
  <c r="IC61" i="6"/>
  <c r="IH61" i="6"/>
  <c r="GX61" i="6"/>
  <c r="GA62" i="6"/>
  <c r="GL62" i="6"/>
  <c r="GY62" i="6"/>
  <c r="HE62" i="6"/>
  <c r="GU62" i="6"/>
  <c r="GJ62" i="6"/>
  <c r="HQ62" i="6"/>
  <c r="HP62" i="6"/>
  <c r="GC63" i="6"/>
  <c r="GN63" i="6"/>
  <c r="HA63" i="6"/>
  <c r="HF63" i="6"/>
  <c r="ID63" i="6"/>
  <c r="IH63" i="6"/>
  <c r="IK63" i="6"/>
  <c r="IQ63" i="6"/>
  <c r="FW64" i="6"/>
  <c r="GF64" i="6"/>
  <c r="GQ64" i="6"/>
  <c r="HC64" i="6"/>
  <c r="HN64" i="6"/>
  <c r="IN64" i="6"/>
  <c r="HR64" i="6"/>
  <c r="IL64" i="6"/>
  <c r="FP65" i="6"/>
  <c r="FY65" i="6"/>
  <c r="GH65" i="6"/>
  <c r="GS65" i="6"/>
  <c r="HJ65" i="6"/>
  <c r="IG65" i="6"/>
  <c r="HZ65" i="6"/>
  <c r="HX65" i="6"/>
  <c r="FR66" i="6"/>
  <c r="GA66" i="6"/>
  <c r="GY66" i="6"/>
  <c r="HE66" i="6"/>
  <c r="GU66" i="6"/>
  <c r="GJ66" i="6"/>
  <c r="HQ66" i="6"/>
  <c r="HP66" i="6"/>
  <c r="GC67" i="6"/>
  <c r="GN67" i="6"/>
  <c r="HA67" i="6"/>
  <c r="HF67" i="6"/>
  <c r="ID67" i="6"/>
  <c r="IH67" i="6"/>
  <c r="IK67" i="6"/>
  <c r="IQ67" i="6"/>
  <c r="FW68" i="6"/>
  <c r="GF68" i="6"/>
  <c r="GQ68" i="6"/>
  <c r="HC68" i="6"/>
  <c r="HN68" i="6"/>
  <c r="IN68" i="6"/>
  <c r="HR68" i="6"/>
  <c r="IL68" i="6"/>
  <c r="FP69" i="6"/>
  <c r="FY69" i="6"/>
  <c r="GH69" i="6"/>
  <c r="GS69" i="6"/>
  <c r="HJ69" i="6"/>
  <c r="IG69" i="6"/>
  <c r="HZ69" i="6"/>
  <c r="HX69" i="6"/>
  <c r="FR70" i="6"/>
  <c r="GA70" i="6"/>
  <c r="GY70" i="6"/>
  <c r="HE70" i="6"/>
  <c r="GU70" i="6"/>
  <c r="GJ70" i="6"/>
  <c r="HQ70" i="6"/>
  <c r="HP70" i="6"/>
  <c r="GC71" i="6"/>
  <c r="GN71" i="6"/>
  <c r="HG71" i="6"/>
  <c r="HE71" i="6"/>
  <c r="HB71" i="6"/>
  <c r="IG71" i="6"/>
  <c r="IJ71" i="6"/>
  <c r="IL71" i="6"/>
  <c r="IO71" i="6"/>
  <c r="FW72" i="6"/>
  <c r="GE72" i="6"/>
  <c r="GN72" i="6"/>
  <c r="HG72" i="6"/>
  <c r="HE72" i="6"/>
  <c r="HB72" i="6"/>
  <c r="IG72" i="6"/>
  <c r="IJ72" i="6"/>
  <c r="IL72" i="6"/>
  <c r="IO72" i="6"/>
  <c r="HX30" i="6"/>
  <c r="HV30" i="6"/>
  <c r="GJ30" i="6"/>
  <c r="HT30" i="6"/>
  <c r="HF30" i="6"/>
  <c r="HH30" i="6"/>
  <c r="GQ30" i="6"/>
  <c r="GF30" i="6"/>
  <c r="FX30" i="6"/>
  <c r="H32" i="6"/>
  <c r="I33" i="6"/>
  <c r="IJ31" i="6"/>
  <c r="IO34" i="6"/>
  <c r="GE38" i="6"/>
  <c r="HE40" i="6"/>
  <c r="GH42" i="6"/>
  <c r="IC43" i="6"/>
  <c r="GU44" i="6"/>
  <c r="HF45" i="6"/>
  <c r="HC46" i="6"/>
  <c r="FY47" i="6"/>
  <c r="ID47" i="6"/>
  <c r="GB48" i="6"/>
  <c r="IF48" i="6"/>
  <c r="GF49" i="6"/>
  <c r="HR50" i="6"/>
  <c r="HV51" i="6"/>
  <c r="GN52" i="6"/>
  <c r="GE53" i="6"/>
  <c r="HS53" i="6"/>
  <c r="FX54" i="6"/>
  <c r="HK55" i="6"/>
  <c r="HU55" i="6"/>
  <c r="HG56" i="6"/>
  <c r="GW56" i="6"/>
  <c r="HR35" i="6"/>
  <c r="HP38" i="6"/>
  <c r="HX40" i="6"/>
  <c r="IC42" i="6"/>
  <c r="HY43" i="6"/>
  <c r="HZ44" i="6"/>
  <c r="GJ45" i="6"/>
  <c r="ID46" i="6"/>
  <c r="GG47" i="6"/>
  <c r="HR48" i="6"/>
  <c r="HQ49" i="6"/>
  <c r="GS50" i="6"/>
  <c r="HY50" i="6"/>
  <c r="GZ51" i="6"/>
  <c r="HX51" i="6"/>
  <c r="GT52" i="6"/>
  <c r="HV52" i="6"/>
  <c r="GE54" i="6"/>
  <c r="HS54" i="6"/>
  <c r="FX55" i="6"/>
  <c r="HK56" i="6"/>
  <c r="HU56" i="6"/>
  <c r="HG57" i="6"/>
  <c r="HZ57" i="6"/>
  <c r="GF58" i="6"/>
  <c r="GU58" i="6"/>
  <c r="FP59" i="6"/>
  <c r="HA59" i="6"/>
  <c r="HZ59" i="6"/>
  <c r="GF60" i="6"/>
  <c r="GU60" i="6"/>
  <c r="FP61" i="6"/>
  <c r="HA61" i="6"/>
  <c r="GV61" i="6"/>
  <c r="FR62" i="6"/>
  <c r="HL62" i="6"/>
  <c r="IP62" i="6"/>
  <c r="GE63" i="6"/>
  <c r="HH63" i="6"/>
  <c r="HS63" i="6"/>
  <c r="HY63" i="6"/>
  <c r="FX64" i="6"/>
  <c r="GR64" i="6"/>
  <c r="IJ64" i="6"/>
  <c r="HD65" i="6"/>
  <c r="IA65" i="6"/>
  <c r="HU65" i="6"/>
  <c r="GB66" i="6"/>
  <c r="HG66" i="6"/>
  <c r="HT66" i="6"/>
  <c r="GW66" i="6"/>
  <c r="FU67" i="6"/>
  <c r="HM67" i="6"/>
  <c r="GV67" i="6"/>
  <c r="IO67" i="6"/>
  <c r="GG68" i="6"/>
  <c r="HI68" i="6"/>
  <c r="IM68" i="6"/>
  <c r="FZ69" i="6"/>
  <c r="GT69" i="6"/>
  <c r="HB69" i="6"/>
  <c r="HV69" i="6"/>
  <c r="FS70" i="6"/>
  <c r="GL70" i="6"/>
  <c r="HL70" i="6"/>
  <c r="IP70" i="6"/>
  <c r="GE71" i="6"/>
  <c r="HA71" i="6"/>
  <c r="GU71" i="6"/>
  <c r="IH71" i="6"/>
  <c r="GX71" i="6"/>
  <c r="FP72" i="6"/>
  <c r="FY72" i="6"/>
  <c r="GH72" i="6"/>
  <c r="GS72" i="6"/>
  <c r="HJ72" i="6"/>
  <c r="IF72" i="6"/>
  <c r="HZ72" i="6"/>
  <c r="HX72" i="6"/>
  <c r="HW30" i="6"/>
  <c r="HY30" i="6"/>
  <c r="GV30" i="6"/>
  <c r="HS30" i="6"/>
  <c r="HM30" i="6"/>
  <c r="HA30" i="6"/>
  <c r="GC30" i="6"/>
  <c r="H43" i="6"/>
  <c r="I44" i="6"/>
  <c r="Q44" i="6"/>
  <c r="Y44" i="6"/>
  <c r="AU44" i="6"/>
  <c r="BE44" i="6"/>
  <c r="BV44" i="6"/>
  <c r="AA44" i="6"/>
  <c r="BM44" i="6"/>
  <c r="BT44" i="6"/>
  <c r="J45" i="6"/>
  <c r="IC32" i="6"/>
  <c r="II35" i="6"/>
  <c r="IQ38" i="6"/>
  <c r="HU40" i="6"/>
  <c r="GU42" i="6"/>
  <c r="GX43" i="6"/>
  <c r="HV44" i="6"/>
  <c r="HS46" i="6"/>
  <c r="GH47" i="6"/>
  <c r="IH47" i="6"/>
  <c r="GL48" i="6"/>
  <c r="HZ48" i="6"/>
  <c r="GQ49" i="6"/>
  <c r="GW49" i="6"/>
  <c r="GT50" i="6"/>
  <c r="GX50" i="6"/>
  <c r="HA51" i="6"/>
  <c r="HU51" i="6"/>
  <c r="GZ52" i="6"/>
  <c r="HQ52" i="6"/>
  <c r="GN53" i="6"/>
  <c r="IH53" i="6"/>
  <c r="GF54" i="6"/>
  <c r="IN54" i="6"/>
  <c r="FY55" i="6"/>
  <c r="IC55" i="6"/>
  <c r="FR56" i="6"/>
  <c r="HE56" i="6"/>
  <c r="HP56" i="6"/>
  <c r="HA57" i="6"/>
  <c r="HV57" i="6"/>
  <c r="GG58" i="6"/>
  <c r="HT58" i="6"/>
  <c r="HH59" i="6"/>
  <c r="HV59" i="6"/>
  <c r="GG60" i="6"/>
  <c r="HT60" i="6"/>
  <c r="HH61" i="6"/>
  <c r="II61" i="6"/>
  <c r="FS62" i="6"/>
  <c r="HF62" i="6"/>
  <c r="IH62" i="6"/>
  <c r="IQ62" i="6"/>
  <c r="GF63" i="6"/>
  <c r="HC63" i="6"/>
  <c r="IN63" i="6"/>
  <c r="IL63" i="6"/>
  <c r="FY64" i="6"/>
  <c r="GS64" i="6"/>
  <c r="HZ64" i="6"/>
  <c r="FR65" i="6"/>
  <c r="HE65" i="6"/>
  <c r="GJ65" i="6"/>
  <c r="HP65" i="6"/>
  <c r="GC66" i="6"/>
  <c r="HA66" i="6"/>
  <c r="ID66" i="6"/>
  <c r="IK66" i="6"/>
  <c r="FW67" i="6"/>
  <c r="GQ67" i="6"/>
  <c r="HN67" i="6"/>
  <c r="HR67" i="6"/>
  <c r="FP68" i="6"/>
  <c r="GH68" i="6"/>
  <c r="HJ68" i="6"/>
  <c r="IG68" i="6"/>
  <c r="HX68" i="6"/>
  <c r="GA69" i="6"/>
  <c r="GY69" i="6"/>
  <c r="GU69" i="6"/>
  <c r="HQ69" i="6"/>
  <c r="GN70" i="6"/>
  <c r="HF70" i="6"/>
  <c r="IH70" i="6"/>
  <c r="IQ70" i="6"/>
  <c r="GF71" i="6"/>
  <c r="HH71" i="6"/>
  <c r="HT71" i="6"/>
  <c r="GV71" i="6"/>
  <c r="IM71" i="6"/>
  <c r="FZ72" i="6"/>
  <c r="GT72" i="6"/>
  <c r="HD72" i="6"/>
  <c r="IC72" i="6"/>
  <c r="IA72" i="6"/>
  <c r="HV72" i="6"/>
  <c r="HU72" i="6"/>
  <c r="IQ30" i="6"/>
  <c r="IK30" i="6"/>
  <c r="IH30" i="6"/>
  <c r="ID30" i="6"/>
  <c r="HL30" i="6"/>
  <c r="HG30" i="6"/>
  <c r="GL30" i="6"/>
  <c r="GB30" i="6"/>
  <c r="FS30" i="6"/>
  <c r="H35" i="6"/>
  <c r="H42" i="6"/>
  <c r="I43" i="6"/>
  <c r="J44" i="6"/>
  <c r="R44" i="6"/>
  <c r="Z44" i="6"/>
  <c r="BA44" i="6"/>
  <c r="BF44" i="6"/>
  <c r="BO44" i="6"/>
  <c r="BZ44" i="6"/>
  <c r="AM44" i="6"/>
  <c r="BL44" i="6"/>
  <c r="HG33" i="6"/>
  <c r="HB36" i="6"/>
  <c r="IC39" i="6"/>
  <c r="HA41" i="6"/>
  <c r="HU42" i="6"/>
  <c r="GA44" i="6"/>
  <c r="IQ45" i="6"/>
  <c r="IK46" i="6"/>
  <c r="GY47" i="6"/>
  <c r="IM47" i="6"/>
  <c r="HH48" i="6"/>
  <c r="HP48" i="6"/>
  <c r="HJ49" i="6"/>
  <c r="HW49" i="6"/>
  <c r="HF50" i="6"/>
  <c r="FR51" i="6"/>
  <c r="HL52" i="6"/>
  <c r="IP52" i="6"/>
  <c r="HH53" i="6"/>
  <c r="GX53" i="6"/>
  <c r="GR54" i="6"/>
  <c r="IJ54" i="6"/>
  <c r="IA55" i="6"/>
  <c r="GB56" i="6"/>
  <c r="HT56" i="6"/>
  <c r="FV57" i="6"/>
  <c r="HM57" i="6"/>
  <c r="HU57" i="6"/>
  <c r="GR58" i="6"/>
  <c r="FZ59" i="6"/>
  <c r="HM59" i="6"/>
  <c r="HU59" i="6"/>
  <c r="GR60" i="6"/>
  <c r="FZ61" i="6"/>
  <c r="HM61" i="6"/>
  <c r="IK61" i="6"/>
  <c r="FZ62" i="6"/>
  <c r="GT62" i="6"/>
  <c r="HB62" i="6"/>
  <c r="HV62" i="6"/>
  <c r="FS63" i="6"/>
  <c r="GL63" i="6"/>
  <c r="HL63" i="6"/>
  <c r="IP63" i="6"/>
  <c r="GE64" i="6"/>
  <c r="HH64" i="6"/>
  <c r="HS64" i="6"/>
  <c r="HY64" i="6"/>
  <c r="FX65" i="6"/>
  <c r="GR65" i="6"/>
  <c r="IJ65" i="6"/>
  <c r="HD66" i="6"/>
  <c r="IA66" i="6"/>
  <c r="HU66" i="6"/>
  <c r="GB67" i="6"/>
  <c r="HG67" i="6"/>
  <c r="HT67" i="6"/>
  <c r="GW67" i="6"/>
  <c r="FU68" i="6"/>
  <c r="HM68" i="6"/>
  <c r="GV68" i="6"/>
  <c r="IO68" i="6"/>
  <c r="GG69" i="6"/>
  <c r="HI69" i="6"/>
  <c r="IM69" i="6"/>
  <c r="FZ70" i="6"/>
  <c r="GT70" i="6"/>
  <c r="HB70" i="6"/>
  <c r="HV70" i="6"/>
  <c r="FS71" i="6"/>
  <c r="GL71" i="6"/>
  <c r="HK71" i="6"/>
  <c r="HS71" i="6"/>
  <c r="HZ71" i="6"/>
  <c r="HU71" i="6"/>
  <c r="FS72" i="6"/>
  <c r="GB72" i="6"/>
  <c r="GL72" i="6"/>
  <c r="GZ72" i="6"/>
  <c r="HL72" i="6"/>
  <c r="HT72" i="6"/>
  <c r="GW72" i="6"/>
  <c r="IP72" i="6"/>
  <c r="HP30" i="6"/>
  <c r="HQ30" i="6"/>
  <c r="IA30" i="6"/>
  <c r="HB30" i="6"/>
  <c r="HK30" i="6"/>
  <c r="GY30" i="6"/>
  <c r="FZ30" i="6"/>
  <c r="H40" i="6"/>
  <c r="I41" i="6"/>
  <c r="T44" i="6"/>
  <c r="AC44" i="6"/>
  <c r="AV44" i="6"/>
  <c r="BK44" i="6"/>
  <c r="BW44" i="6"/>
  <c r="BN44" i="6"/>
  <c r="BH44" i="6"/>
  <c r="CI44" i="6"/>
  <c r="U45" i="6"/>
  <c r="AS45" i="6"/>
  <c r="BC45" i="6"/>
  <c r="BU45" i="6"/>
  <c r="BX45" i="6"/>
  <c r="CA45" i="6"/>
  <c r="AN45" i="6"/>
  <c r="BR45" i="6"/>
  <c r="V46" i="6"/>
  <c r="AE46" i="6"/>
  <c r="AS46" i="6"/>
  <c r="BC46" i="6"/>
  <c r="BU46" i="6"/>
  <c r="BX46" i="6"/>
  <c r="CA46" i="6"/>
  <c r="AN46" i="6"/>
  <c r="BR46" i="6"/>
  <c r="V47" i="6"/>
  <c r="AE47" i="6"/>
  <c r="AY47" i="6"/>
  <c r="AW47" i="6"/>
  <c r="AP47" i="6"/>
  <c r="BY47" i="6"/>
  <c r="CB47" i="6"/>
  <c r="CD47" i="6"/>
  <c r="CG47" i="6"/>
  <c r="O48" i="6"/>
  <c r="W48" i="6"/>
  <c r="AF48" i="6"/>
  <c r="AT48" i="6"/>
  <c r="BD48" i="6"/>
  <c r="AO48" i="6"/>
  <c r="BJ48" i="6"/>
  <c r="BI48" i="6"/>
  <c r="CE48" i="6"/>
  <c r="H49" i="6"/>
  <c r="P49" i="6"/>
  <c r="X49" i="6"/>
  <c r="AZ49" i="6"/>
  <c r="AX49" i="6"/>
  <c r="BP49" i="6"/>
  <c r="AB49" i="6"/>
  <c r="BQ49" i="6"/>
  <c r="BS49" i="6"/>
  <c r="I50" i="6"/>
  <c r="Q50" i="6"/>
  <c r="Y50" i="6"/>
  <c r="AU50" i="6"/>
  <c r="BE50" i="6"/>
  <c r="BV50" i="6"/>
  <c r="AA50" i="6"/>
  <c r="BM50" i="6"/>
  <c r="BT50" i="6"/>
  <c r="J51" i="6"/>
  <c r="R51" i="6"/>
  <c r="Z51" i="6"/>
  <c r="BA51" i="6"/>
  <c r="BF51" i="6"/>
  <c r="BO51" i="6"/>
  <c r="BZ51" i="6"/>
  <c r="AM51" i="6"/>
  <c r="BL51" i="6"/>
  <c r="K52" i="6"/>
  <c r="S52" i="6"/>
  <c r="BB52" i="6"/>
  <c r="BG52" i="6"/>
  <c r="CF52" i="6"/>
  <c r="AL52" i="6"/>
  <c r="CC52" i="6"/>
  <c r="CH52" i="6"/>
  <c r="T53" i="6"/>
  <c r="AC53" i="6"/>
  <c r="AV53" i="6"/>
  <c r="BK53" i="6"/>
  <c r="BW53" i="6"/>
  <c r="BN53" i="6"/>
  <c r="BH53" i="6"/>
  <c r="CI53" i="6"/>
  <c r="U54" i="6"/>
  <c r="AV54" i="6"/>
  <c r="BK54" i="6"/>
  <c r="BW54" i="6"/>
  <c r="BN54" i="6"/>
  <c r="BH54" i="6"/>
  <c r="CI54" i="6"/>
  <c r="U55" i="6"/>
  <c r="AS55" i="6"/>
  <c r="BC55" i="6"/>
  <c r="HB32" i="6"/>
  <c r="HW38" i="6"/>
  <c r="HT42" i="6"/>
  <c r="HQ44" i="6"/>
  <c r="IN46" i="6"/>
  <c r="HR47" i="6"/>
  <c r="HV48" i="6"/>
  <c r="IK49" i="6"/>
  <c r="IM50" i="6"/>
  <c r="HP51" i="6"/>
  <c r="GW52" i="6"/>
  <c r="GV53" i="6"/>
  <c r="IF54" i="6"/>
  <c r="HB55" i="6"/>
  <c r="HL56" i="6"/>
  <c r="HH57" i="6"/>
  <c r="FZ58" i="6"/>
  <c r="HV58" i="6"/>
  <c r="HC59" i="6"/>
  <c r="FR60" i="6"/>
  <c r="HZ60" i="6"/>
  <c r="GR61" i="6"/>
  <c r="HX61" i="6"/>
  <c r="HS62" i="6"/>
  <c r="FU63" i="6"/>
  <c r="HG63" i="6"/>
  <c r="HR63" i="6"/>
  <c r="FZ64" i="6"/>
  <c r="HD64" i="6"/>
  <c r="IM64" i="6"/>
  <c r="GG65" i="6"/>
  <c r="GU65" i="6"/>
  <c r="IP65" i="6"/>
  <c r="FS67" i="6"/>
  <c r="HC67" i="6"/>
  <c r="IJ67" i="6"/>
  <c r="FZ68" i="6"/>
  <c r="HY68" i="6"/>
  <c r="HT69" i="6"/>
  <c r="IP69" i="6"/>
  <c r="HG70" i="6"/>
  <c r="IA70" i="6"/>
  <c r="FW71" i="6"/>
  <c r="HC71" i="6"/>
  <c r="GJ71" i="6"/>
  <c r="HP71" i="6"/>
  <c r="FX72" i="6"/>
  <c r="HK72" i="6"/>
  <c r="IN72" i="6"/>
  <c r="IK72" i="6"/>
  <c r="IO30" i="6"/>
  <c r="IJ30" i="6"/>
  <c r="GU30" i="6"/>
  <c r="HI30" i="6"/>
  <c r="GH30" i="6"/>
  <c r="FU30" i="6"/>
  <c r="I35" i="6"/>
  <c r="I39" i="6"/>
  <c r="K44" i="6"/>
  <c r="W44" i="6"/>
  <c r="AS44" i="6"/>
  <c r="AX44" i="6"/>
  <c r="BY44" i="6"/>
  <c r="CC44" i="6"/>
  <c r="H45" i="6"/>
  <c r="R45" i="6"/>
  <c r="AW45" i="6"/>
  <c r="AO45" i="6"/>
  <c r="AB45" i="6"/>
  <c r="BM45" i="6"/>
  <c r="BL45" i="6"/>
  <c r="U46" i="6"/>
  <c r="AF46" i="6"/>
  <c r="AT46" i="6"/>
  <c r="AX46" i="6"/>
  <c r="BV46" i="6"/>
  <c r="BZ46" i="6"/>
  <c r="CC46" i="6"/>
  <c r="CI46" i="6"/>
  <c r="O47" i="6"/>
  <c r="X47" i="6"/>
  <c r="BA47" i="6"/>
  <c r="BG47" i="6"/>
  <c r="BW47" i="6"/>
  <c r="CA47" i="6"/>
  <c r="CE47" i="6"/>
  <c r="GC34" i="6"/>
  <c r="FP40" i="6"/>
  <c r="GG43" i="6"/>
  <c r="HP46" i="6"/>
  <c r="FP48" i="6"/>
  <c r="FS49" i="6"/>
  <c r="FV50" i="6"/>
  <c r="FZ51" i="6"/>
  <c r="GA52" i="6"/>
  <c r="FS53" i="6"/>
  <c r="IP53" i="6"/>
  <c r="GX54" i="6"/>
  <c r="IJ55" i="6"/>
  <c r="IA56" i="6"/>
  <c r="GU57" i="6"/>
  <c r="GH58" i="6"/>
  <c r="HQ58" i="6"/>
  <c r="GU59" i="6"/>
  <c r="FZ60" i="6"/>
  <c r="HV60" i="6"/>
  <c r="HC61" i="6"/>
  <c r="HU61" i="6"/>
  <c r="HG62" i="6"/>
  <c r="IA62" i="6"/>
  <c r="FW63" i="6"/>
  <c r="HI63" i="6"/>
  <c r="IJ63" i="6"/>
  <c r="GG64" i="6"/>
  <c r="HM64" i="6"/>
  <c r="HX64" i="6"/>
  <c r="GL65" i="6"/>
  <c r="HT65" i="6"/>
  <c r="FS66" i="6"/>
  <c r="GT66" i="6"/>
  <c r="IH66" i="6"/>
  <c r="FX67" i="6"/>
  <c r="HI67" i="6"/>
  <c r="HY67" i="6"/>
  <c r="GE68" i="6"/>
  <c r="HU68" i="6"/>
  <c r="GL69" i="6"/>
  <c r="IA69" i="6"/>
  <c r="HA70" i="6"/>
  <c r="GV70" i="6"/>
  <c r="FX71" i="6"/>
  <c r="HL71" i="6"/>
  <c r="IP71" i="6"/>
  <c r="GA72" i="6"/>
  <c r="GQ72" i="6"/>
  <c r="HF72" i="6"/>
  <c r="HY72" i="6"/>
  <c r="IP30" i="6"/>
  <c r="II30" i="6"/>
  <c r="IC30" i="6"/>
  <c r="HC30" i="6"/>
  <c r="GG30" i="6"/>
  <c r="FR30" i="6"/>
  <c r="I40" i="6"/>
  <c r="X44" i="6"/>
  <c r="AY44" i="6"/>
  <c r="BG44" i="6"/>
  <c r="BJ44" i="6"/>
  <c r="AN44" i="6"/>
  <c r="I45" i="6"/>
  <c r="S45" i="6"/>
  <c r="AC45" i="6"/>
  <c r="AY45" i="6"/>
  <c r="BD45" i="6"/>
  <c r="BP45" i="6"/>
  <c r="AA45" i="6"/>
  <c r="AM45" i="6"/>
  <c r="CH45" i="6"/>
  <c r="W46" i="6"/>
  <c r="AZ46" i="6"/>
  <c r="BE46" i="6"/>
  <c r="BO46" i="6"/>
  <c r="AL46" i="6"/>
  <c r="BH46" i="6"/>
  <c r="CG46" i="6"/>
  <c r="P47" i="6"/>
  <c r="Y47" i="6"/>
  <c r="BB47" i="6"/>
  <c r="BK47" i="6"/>
  <c r="BX47" i="6"/>
  <c r="BI47" i="6"/>
  <c r="GD34" i="6"/>
  <c r="GH43" i="6"/>
  <c r="GL45" i="6"/>
  <c r="IQ46" i="6"/>
  <c r="FX50" i="6"/>
  <c r="GA51" i="6"/>
  <c r="GB52" i="6"/>
  <c r="HW53" i="6"/>
  <c r="IL54" i="6"/>
  <c r="HZ55" i="6"/>
  <c r="GJ56" i="6"/>
  <c r="HT57" i="6"/>
  <c r="HA58" i="6"/>
  <c r="HU58" i="6"/>
  <c r="HT59" i="6"/>
  <c r="GH60" i="6"/>
  <c r="HQ60" i="6"/>
  <c r="GU61" i="6"/>
  <c r="FP62" i="6"/>
  <c r="HA62" i="6"/>
  <c r="GV62" i="6"/>
  <c r="FX63" i="6"/>
  <c r="HM63" i="6"/>
  <c r="GW63" i="6"/>
  <c r="GH64" i="6"/>
  <c r="HB64" i="6"/>
  <c r="HU64" i="6"/>
  <c r="GT65" i="6"/>
  <c r="HH66" i="6"/>
  <c r="GV66" i="6"/>
  <c r="GE67" i="6"/>
  <c r="HL67" i="6"/>
  <c r="IL67" i="6"/>
  <c r="HB68" i="6"/>
  <c r="GR69" i="6"/>
  <c r="GJ69" i="6"/>
  <c r="FU70" i="6"/>
  <c r="HH70" i="6"/>
  <c r="GW70" i="6"/>
  <c r="GB71" i="6"/>
  <c r="HF71" i="6"/>
  <c r="II71" i="6"/>
  <c r="IQ71" i="6"/>
  <c r="GC72" i="6"/>
  <c r="GR72" i="6"/>
  <c r="HM72" i="6"/>
  <c r="GJ72" i="6"/>
  <c r="GX72" i="6"/>
  <c r="HU30" i="6"/>
  <c r="HR30" i="6"/>
  <c r="GZ30" i="6"/>
  <c r="GE30" i="6"/>
  <c r="H31" i="6"/>
  <c r="H33" i="6"/>
  <c r="H41" i="6"/>
  <c r="AT44" i="6"/>
  <c r="BU44" i="6"/>
  <c r="AB44" i="6"/>
  <c r="CD44" i="6"/>
  <c r="K45" i="6"/>
  <c r="T45" i="6"/>
  <c r="AE45" i="6"/>
  <c r="AT45" i="6"/>
  <c r="AX45" i="6"/>
  <c r="BV45" i="6"/>
  <c r="BZ45" i="6"/>
  <c r="CC45" i="6"/>
  <c r="CI45" i="6"/>
  <c r="O46" i="6"/>
  <c r="X46" i="6"/>
  <c r="AU46" i="6"/>
  <c r="BF46" i="6"/>
  <c r="CF46" i="6"/>
  <c r="BN46" i="6"/>
  <c r="CD46" i="6"/>
  <c r="H47" i="6"/>
  <c r="Q47" i="6"/>
  <c r="Z47" i="6"/>
  <c r="AV47" i="6"/>
  <c r="BU47" i="6"/>
  <c r="BJ47" i="6"/>
  <c r="BQ47" i="6"/>
  <c r="BT47" i="6"/>
  <c r="K48" i="6"/>
  <c r="T48" i="6"/>
  <c r="IJ35" i="6"/>
  <c r="HP40" i="6"/>
  <c r="IM43" i="6"/>
  <c r="IH45" i="6"/>
  <c r="GR49" i="6"/>
  <c r="GY50" i="6"/>
  <c r="HC51" i="6"/>
  <c r="HG52" i="6"/>
  <c r="GG54" i="6"/>
  <c r="FZ55" i="6"/>
  <c r="FS56" i="6"/>
  <c r="IP56" i="6"/>
  <c r="HQ57" i="6"/>
  <c r="HC58" i="6"/>
  <c r="GF59" i="6"/>
  <c r="HH60" i="6"/>
  <c r="FR61" i="6"/>
  <c r="ID61" i="6"/>
  <c r="GB62" i="6"/>
  <c r="HD62" i="6"/>
  <c r="IK62" i="6"/>
  <c r="GG63" i="6"/>
  <c r="IO63" i="6"/>
  <c r="IG64" i="6"/>
  <c r="FS65" i="6"/>
  <c r="HG65" i="6"/>
  <c r="HV65" i="6"/>
  <c r="FZ66" i="6"/>
  <c r="HF66" i="6"/>
  <c r="HY66" i="6"/>
  <c r="GG67" i="6"/>
  <c r="HS67" i="6"/>
  <c r="IP67" i="6"/>
  <c r="GS68" i="6"/>
  <c r="IA68" i="6"/>
  <c r="FS69" i="6"/>
  <c r="HD69" i="6"/>
  <c r="IJ69" i="6"/>
  <c r="GC70" i="6"/>
  <c r="HM70" i="6"/>
  <c r="HY70" i="6"/>
  <c r="IC71" i="6"/>
  <c r="HQ71" i="6"/>
  <c r="FR72" i="6"/>
  <c r="GF72" i="6"/>
  <c r="HA72" i="6"/>
  <c r="GV72" i="6"/>
  <c r="HP72" i="6"/>
  <c r="IL30" i="6"/>
  <c r="IG30" i="6"/>
  <c r="HN30" i="6"/>
  <c r="GS30" i="6"/>
  <c r="GA30" i="6"/>
  <c r="H34" i="6"/>
  <c r="I36" i="6"/>
  <c r="H37" i="6"/>
  <c r="I42" i="6"/>
  <c r="P44" i="6"/>
  <c r="AE44" i="6"/>
  <c r="BB44" i="6"/>
  <c r="AO44" i="6"/>
  <c r="CA44" i="6"/>
  <c r="BS44" i="6"/>
  <c r="W45" i="6"/>
  <c r="AU45" i="6"/>
  <c r="BF45" i="6"/>
  <c r="CF45" i="6"/>
  <c r="BN45" i="6"/>
  <c r="CD45" i="6"/>
  <c r="H46" i="6"/>
  <c r="Q46" i="6"/>
  <c r="Z46" i="6"/>
  <c r="BB46" i="6"/>
  <c r="BK46" i="6"/>
  <c r="BY46" i="6"/>
  <c r="BI46" i="6"/>
  <c r="BS46" i="6"/>
  <c r="J47" i="6"/>
  <c r="S47" i="6"/>
  <c r="AC47" i="6"/>
  <c r="AS47" i="6"/>
  <c r="BD47" i="6"/>
  <c r="BP47" i="6"/>
  <c r="AA47" i="6"/>
  <c r="AM47" i="6"/>
  <c r="CH47" i="6"/>
  <c r="V48" i="6"/>
  <c r="AU48" i="6"/>
  <c r="BF48" i="6"/>
  <c r="CF48" i="6"/>
  <c r="BN48" i="6"/>
  <c r="AN48" i="6"/>
  <c r="CG48" i="6"/>
  <c r="Q49" i="6"/>
  <c r="Z49" i="6"/>
  <c r="AV49" i="6"/>
  <c r="BU49" i="6"/>
  <c r="BY49" i="6"/>
  <c r="BI49" i="6"/>
  <c r="BT49" i="6"/>
  <c r="K50" i="6"/>
  <c r="T50" i="6"/>
  <c r="AY50" i="6"/>
  <c r="BD50" i="6"/>
  <c r="BP50" i="6"/>
  <c r="BZ50" i="6"/>
  <c r="CC50" i="6"/>
  <c r="CI50" i="6"/>
  <c r="W51" i="6"/>
  <c r="AU51" i="6"/>
  <c r="BG51" i="6"/>
  <c r="BW51" i="6"/>
  <c r="CA51" i="6"/>
  <c r="CD51" i="6"/>
  <c r="H52" i="6"/>
  <c r="Q52" i="6"/>
  <c r="Z52" i="6"/>
  <c r="BC52" i="6"/>
  <c r="AP52" i="6"/>
  <c r="BJ52" i="6"/>
  <c r="BQ52" i="6"/>
  <c r="BT52" i="6"/>
  <c r="K53" i="6"/>
  <c r="U53" i="6"/>
  <c r="AE53" i="6"/>
  <c r="AT53" i="6"/>
  <c r="AX53" i="6"/>
  <c r="BV53" i="6"/>
  <c r="BZ53" i="6"/>
  <c r="CC53" i="6"/>
  <c r="BR53" i="6"/>
  <c r="O54" i="6"/>
  <c r="X54" i="6"/>
  <c r="AU54" i="6"/>
  <c r="BF54" i="6"/>
  <c r="CF54" i="6"/>
  <c r="CA54" i="6"/>
  <c r="CD54" i="6"/>
  <c r="H55" i="6"/>
  <c r="Q55" i="6"/>
  <c r="Z55" i="6"/>
  <c r="AV55" i="6"/>
  <c r="BU55" i="6"/>
  <c r="BX55" i="6"/>
  <c r="CA55" i="6"/>
  <c r="AN55" i="6"/>
  <c r="BR55" i="6"/>
  <c r="V56" i="6"/>
  <c r="AE56" i="6"/>
  <c r="AY56" i="6"/>
  <c r="AW56" i="6"/>
  <c r="AP56" i="6"/>
  <c r="BY56" i="6"/>
  <c r="CB56" i="6"/>
  <c r="CD56" i="6"/>
  <c r="CG56" i="6"/>
  <c r="O57" i="6"/>
  <c r="W57" i="6"/>
  <c r="AF57" i="6"/>
  <c r="AT57" i="6"/>
  <c r="BD57" i="6"/>
  <c r="AO57" i="6"/>
  <c r="BJ57" i="6"/>
  <c r="BI57" i="6"/>
  <c r="CE57" i="6"/>
  <c r="H58" i="6"/>
  <c r="P58" i="6"/>
  <c r="X58" i="6"/>
  <c r="AZ58" i="6"/>
  <c r="AX58" i="6"/>
  <c r="BP58" i="6"/>
  <c r="AB58" i="6"/>
  <c r="BQ58" i="6"/>
  <c r="BS58" i="6"/>
  <c r="I59" i="6"/>
  <c r="Q59" i="6"/>
  <c r="GE34" i="6"/>
  <c r="GL43" i="6"/>
  <c r="HW46" i="6"/>
  <c r="FU49" i="6"/>
  <c r="GB51" i="6"/>
  <c r="FV53" i="6"/>
  <c r="IM54" i="6"/>
  <c r="HH58" i="6"/>
  <c r="ID59" i="6"/>
  <c r="HU60" i="6"/>
  <c r="GW62" i="6"/>
  <c r="HN63" i="6"/>
  <c r="IO64" i="6"/>
  <c r="HL66" i="6"/>
  <c r="GF67" i="6"/>
  <c r="IM67" i="6"/>
  <c r="HS68" i="6"/>
  <c r="HG69" i="6"/>
  <c r="GB70" i="6"/>
  <c r="IK70" i="6"/>
  <c r="HM71" i="6"/>
  <c r="HW71" i="6"/>
  <c r="GY72" i="6"/>
  <c r="IH72" i="6"/>
  <c r="IM30" i="6"/>
  <c r="GD30" i="6"/>
  <c r="H36" i="6"/>
  <c r="O44" i="6"/>
  <c r="AZ44" i="6"/>
  <c r="AL44" i="6"/>
  <c r="AF45" i="6"/>
  <c r="BE45" i="6"/>
  <c r="AL45" i="6"/>
  <c r="CG45" i="6"/>
  <c r="Y46" i="6"/>
  <c r="BA46" i="6"/>
  <c r="BW46" i="6"/>
  <c r="CE46" i="6"/>
  <c r="R47" i="6"/>
  <c r="AO47" i="6"/>
  <c r="BM47" i="6"/>
  <c r="H48" i="6"/>
  <c r="S48" i="6"/>
  <c r="AE48" i="6"/>
  <c r="BA48" i="6"/>
  <c r="BK48" i="6"/>
  <c r="BY48" i="6"/>
  <c r="BM48" i="6"/>
  <c r="CH48" i="6"/>
  <c r="Y49" i="6"/>
  <c r="AW49" i="6"/>
  <c r="BV49" i="6"/>
  <c r="AL49" i="6"/>
  <c r="AN49" i="6"/>
  <c r="H50" i="6"/>
  <c r="S50" i="6"/>
  <c r="AE50" i="6"/>
  <c r="AZ50" i="6"/>
  <c r="BG50" i="6"/>
  <c r="BX50" i="6"/>
  <c r="BI50" i="6"/>
  <c r="BL50" i="6"/>
  <c r="X51" i="6"/>
  <c r="BC51" i="6"/>
  <c r="AO51" i="6"/>
  <c r="AA51" i="6"/>
  <c r="BH51" i="6"/>
  <c r="CG51" i="6"/>
  <c r="R52" i="6"/>
  <c r="AT52" i="6"/>
  <c r="BE52" i="6"/>
  <c r="BW52" i="6"/>
  <c r="CB52" i="6"/>
  <c r="BS52" i="6"/>
  <c r="W53" i="6"/>
  <c r="BB53" i="6"/>
  <c r="AP53" i="6"/>
  <c r="AB53" i="6"/>
  <c r="AM53" i="6"/>
  <c r="CG53" i="6"/>
  <c r="Q54" i="6"/>
  <c r="AS54" i="6"/>
  <c r="BD54" i="6"/>
  <c r="BV54" i="6"/>
  <c r="AL54" i="6"/>
  <c r="CE54" i="6"/>
  <c r="J55" i="6"/>
  <c r="T55" i="6"/>
  <c r="AF55" i="6"/>
  <c r="AU55" i="6"/>
  <c r="BG55" i="6"/>
  <c r="BW55" i="6"/>
  <c r="CB55" i="6"/>
  <c r="CE55" i="6"/>
  <c r="I56" i="6"/>
  <c r="R56" i="6"/>
  <c r="BC56" i="6"/>
  <c r="AO56" i="6"/>
  <c r="AB56" i="6"/>
  <c r="BM56" i="6"/>
  <c r="BL56" i="6"/>
  <c r="U57" i="6"/>
  <c r="AE57" i="6"/>
  <c r="AZ57" i="6"/>
  <c r="BE57" i="6"/>
  <c r="BO57" i="6"/>
  <c r="AL57" i="6"/>
  <c r="BH57" i="6"/>
  <c r="BR57" i="6"/>
  <c r="O58" i="6"/>
  <c r="Y58" i="6"/>
  <c r="BB58" i="6"/>
  <c r="BK58" i="6"/>
  <c r="BX58" i="6"/>
  <c r="CB58" i="6"/>
  <c r="CE58" i="6"/>
  <c r="J59" i="6"/>
  <c r="S59" i="6"/>
  <c r="BB59" i="6"/>
  <c r="BG59" i="6"/>
  <c r="CF59" i="6"/>
  <c r="AL59" i="6"/>
  <c r="CC59" i="6"/>
  <c r="CH59" i="6"/>
  <c r="T60" i="6"/>
  <c r="AC60" i="6"/>
  <c r="AV60" i="6"/>
  <c r="BK60" i="6"/>
  <c r="BW60" i="6"/>
  <c r="BN60" i="6"/>
  <c r="BH60" i="6"/>
  <c r="CI60" i="6"/>
  <c r="U61" i="6"/>
  <c r="AS61" i="6"/>
  <c r="BC61" i="6"/>
  <c r="BU61" i="6"/>
  <c r="BX61" i="6"/>
  <c r="CA61" i="6"/>
  <c r="AN61" i="6"/>
  <c r="BR61" i="6"/>
  <c r="V62" i="6"/>
  <c r="AE62" i="6"/>
  <c r="AS62" i="6"/>
  <c r="BC62" i="6"/>
  <c r="BU62" i="6"/>
  <c r="BX62" i="6"/>
  <c r="CA62" i="6"/>
  <c r="AN62" i="6"/>
  <c r="BR62" i="6"/>
  <c r="V63" i="6"/>
  <c r="AE63" i="6"/>
  <c r="AY63" i="6"/>
  <c r="AW63" i="6"/>
  <c r="AP63" i="6"/>
  <c r="BY63" i="6"/>
  <c r="CB63" i="6"/>
  <c r="CD63" i="6"/>
  <c r="CG63" i="6"/>
  <c r="O64" i="6"/>
  <c r="W64" i="6"/>
  <c r="AF64" i="6"/>
  <c r="AT64" i="6"/>
  <c r="BD64" i="6"/>
  <c r="AO64" i="6"/>
  <c r="BJ64" i="6"/>
  <c r="BI64" i="6"/>
  <c r="CE64" i="6"/>
  <c r="H65" i="6"/>
  <c r="P65" i="6"/>
  <c r="X65" i="6"/>
  <c r="AZ65" i="6"/>
  <c r="AX65" i="6"/>
  <c r="BP65" i="6"/>
  <c r="AB65" i="6"/>
  <c r="BQ65" i="6"/>
  <c r="BS65" i="6"/>
  <c r="I66" i="6"/>
  <c r="Q66" i="6"/>
  <c r="Y66" i="6"/>
  <c r="AU66" i="6"/>
  <c r="BE66" i="6"/>
  <c r="BV66" i="6"/>
  <c r="AA66" i="6"/>
  <c r="BM66" i="6"/>
  <c r="BT66" i="6"/>
  <c r="J67" i="6"/>
  <c r="R67" i="6"/>
  <c r="Z67" i="6"/>
  <c r="BA67" i="6"/>
  <c r="BF67" i="6"/>
  <c r="BO67" i="6"/>
  <c r="BZ67" i="6"/>
  <c r="AM67" i="6"/>
  <c r="BL67" i="6"/>
  <c r="K68" i="6"/>
  <c r="S68" i="6"/>
  <c r="BB68" i="6"/>
  <c r="BG68" i="6"/>
  <c r="CF68" i="6"/>
  <c r="AL68" i="6"/>
  <c r="CC68" i="6"/>
  <c r="CH68" i="6"/>
  <c r="T69" i="6"/>
  <c r="AC69" i="6"/>
  <c r="AV69" i="6"/>
  <c r="BK69" i="6"/>
  <c r="BW69" i="6"/>
  <c r="BN69" i="6"/>
  <c r="BH69" i="6"/>
  <c r="CI69" i="6"/>
  <c r="U70" i="6"/>
  <c r="AV70" i="6"/>
  <c r="BK70" i="6"/>
  <c r="BW70" i="6"/>
  <c r="BN70" i="6"/>
  <c r="BH70" i="6"/>
  <c r="CI70" i="6"/>
  <c r="U71" i="6"/>
  <c r="AS71" i="6"/>
  <c r="BC71" i="6"/>
  <c r="BU71" i="6"/>
  <c r="BX71" i="6"/>
  <c r="CA71" i="6"/>
  <c r="AN71" i="6"/>
  <c r="BR71" i="6"/>
  <c r="V72" i="6"/>
  <c r="AE72" i="6"/>
  <c r="AY72" i="6"/>
  <c r="AW72" i="6"/>
  <c r="AP72" i="6"/>
  <c r="BY72" i="6"/>
  <c r="CB72" i="6"/>
  <c r="CD72" i="6"/>
  <c r="CG72" i="6"/>
  <c r="H30" i="6"/>
  <c r="HL47" i="6"/>
  <c r="HJ64" i="6"/>
  <c r="FY68" i="6"/>
  <c r="FU71" i="6"/>
  <c r="HI72" i="6"/>
  <c r="HJ30" i="6"/>
  <c r="GY37" i="6"/>
  <c r="GS44" i="6"/>
  <c r="HD47" i="6"/>
  <c r="IN51" i="6"/>
  <c r="HL53" i="6"/>
  <c r="GR55" i="6"/>
  <c r="GB57" i="6"/>
  <c r="HM58" i="6"/>
  <c r="HQ59" i="6"/>
  <c r="GF61" i="6"/>
  <c r="GD62" i="6"/>
  <c r="HY62" i="6"/>
  <c r="HT63" i="6"/>
  <c r="GT64" i="6"/>
  <c r="FZ65" i="6"/>
  <c r="HQ65" i="6"/>
  <c r="HM66" i="6"/>
  <c r="GL67" i="6"/>
  <c r="IJ68" i="6"/>
  <c r="HE69" i="6"/>
  <c r="GE70" i="6"/>
  <c r="HU70" i="6"/>
  <c r="ID71" i="6"/>
  <c r="HH72" i="6"/>
  <c r="HR72" i="6"/>
  <c r="GX30" i="6"/>
  <c r="HE30" i="6"/>
  <c r="FY30" i="6"/>
  <c r="I37" i="6"/>
  <c r="H38" i="6"/>
  <c r="S44" i="6"/>
  <c r="BC44" i="6"/>
  <c r="CB44" i="6"/>
  <c r="O45" i="6"/>
  <c r="BG45" i="6"/>
  <c r="CB45" i="6"/>
  <c r="I46" i="6"/>
  <c r="AV46" i="6"/>
  <c r="BJ46" i="6"/>
  <c r="BT46" i="6"/>
  <c r="T47" i="6"/>
  <c r="AT47" i="6"/>
  <c r="BV47" i="6"/>
  <c r="CC47" i="6"/>
  <c r="I48" i="6"/>
  <c r="U48" i="6"/>
  <c r="BB48" i="6"/>
  <c r="BU48" i="6"/>
  <c r="AB48" i="6"/>
  <c r="AM48" i="6"/>
  <c r="CI48" i="6"/>
  <c r="O49" i="6"/>
  <c r="AS49" i="6"/>
  <c r="BD49" i="6"/>
  <c r="BO49" i="6"/>
  <c r="BN49" i="6"/>
  <c r="CD49" i="6"/>
  <c r="J50" i="6"/>
  <c r="U50" i="6"/>
  <c r="AF50" i="6"/>
  <c r="BA50" i="6"/>
  <c r="BK50" i="6"/>
  <c r="BY50" i="6"/>
  <c r="BQ50" i="6"/>
  <c r="CH50" i="6"/>
  <c r="O51" i="6"/>
  <c r="Y51" i="6"/>
  <c r="AW51" i="6"/>
  <c r="BP51" i="6"/>
  <c r="AL51" i="6"/>
  <c r="AN51" i="6"/>
  <c r="I52" i="6"/>
  <c r="T52" i="6"/>
  <c r="AE52" i="6"/>
  <c r="AZ52" i="6"/>
  <c r="BF52" i="6"/>
  <c r="BX52" i="6"/>
  <c r="BI52" i="6"/>
  <c r="BL52" i="6"/>
  <c r="X53" i="6"/>
  <c r="BC53" i="6"/>
  <c r="AO53" i="6"/>
  <c r="AA53" i="6"/>
  <c r="AN53" i="6"/>
  <c r="H54" i="6"/>
  <c r="R54" i="6"/>
  <c r="AC54" i="6"/>
  <c r="AY54" i="6"/>
  <c r="AX54" i="6"/>
  <c r="BO54" i="6"/>
  <c r="CB54" i="6"/>
  <c r="BS54" i="6"/>
  <c r="K55" i="6"/>
  <c r="V55" i="6"/>
  <c r="BA55" i="6"/>
  <c r="BK55" i="6"/>
  <c r="BY55" i="6"/>
  <c r="BI55" i="6"/>
  <c r="BS55" i="6"/>
  <c r="J56" i="6"/>
  <c r="S56" i="6"/>
  <c r="AC56" i="6"/>
  <c r="AS56" i="6"/>
  <c r="BD56" i="6"/>
  <c r="BP56" i="6"/>
  <c r="AA56" i="6"/>
  <c r="AM56" i="6"/>
  <c r="CH56" i="6"/>
  <c r="V57" i="6"/>
  <c r="AU57" i="6"/>
  <c r="BF57" i="6"/>
  <c r="CF57" i="6"/>
  <c r="BN57" i="6"/>
  <c r="AN57" i="6"/>
  <c r="CG57" i="6"/>
  <c r="Q58" i="6"/>
  <c r="Z58" i="6"/>
  <c r="AV58" i="6"/>
  <c r="BU58" i="6"/>
  <c r="BY58" i="6"/>
  <c r="BI58" i="6"/>
  <c r="BT58" i="6"/>
  <c r="K59" i="6"/>
  <c r="T59" i="6"/>
  <c r="AC59" i="6"/>
  <c r="AV59" i="6"/>
  <c r="BK59" i="6"/>
  <c r="BW59" i="6"/>
  <c r="BN59" i="6"/>
  <c r="BH59" i="6"/>
  <c r="CI59" i="6"/>
  <c r="U60" i="6"/>
  <c r="AS60" i="6"/>
  <c r="BC60" i="6"/>
  <c r="BU60" i="6"/>
  <c r="BX60" i="6"/>
  <c r="CA60" i="6"/>
  <c r="AN60" i="6"/>
  <c r="BR60" i="6"/>
  <c r="V61" i="6"/>
  <c r="AE61" i="6"/>
  <c r="AY61" i="6"/>
  <c r="AW61" i="6"/>
  <c r="AP61" i="6"/>
  <c r="BY61" i="6"/>
  <c r="CB61" i="6"/>
  <c r="CD61" i="6"/>
  <c r="CG61" i="6"/>
  <c r="O62" i="6"/>
  <c r="W62" i="6"/>
  <c r="AF62" i="6"/>
  <c r="AY62" i="6"/>
  <c r="AW62" i="6"/>
  <c r="AP62" i="6"/>
  <c r="BY62" i="6"/>
  <c r="CB62" i="6"/>
  <c r="CD62" i="6"/>
  <c r="CG62" i="6"/>
  <c r="O63" i="6"/>
  <c r="W63" i="6"/>
  <c r="AF63" i="6"/>
  <c r="AT63" i="6"/>
  <c r="BD63" i="6"/>
  <c r="AO63" i="6"/>
  <c r="BJ63" i="6"/>
  <c r="BI63" i="6"/>
  <c r="CE63" i="6"/>
  <c r="H64" i="6"/>
  <c r="P64" i="6"/>
  <c r="X64" i="6"/>
  <c r="AZ64" i="6"/>
  <c r="AX64" i="6"/>
  <c r="BP64" i="6"/>
  <c r="AB64" i="6"/>
  <c r="BQ64" i="6"/>
  <c r="BS64" i="6"/>
  <c r="I65" i="6"/>
  <c r="Q65" i="6"/>
  <c r="Y65" i="6"/>
  <c r="AU65" i="6"/>
  <c r="BE65" i="6"/>
  <c r="BV65" i="6"/>
  <c r="AA65" i="6"/>
  <c r="BM65" i="6"/>
  <c r="BT65" i="6"/>
  <c r="J66" i="6"/>
  <c r="R66" i="6"/>
  <c r="Z66" i="6"/>
  <c r="BA66" i="6"/>
  <c r="BF66" i="6"/>
  <c r="BO66" i="6"/>
  <c r="BZ66" i="6"/>
  <c r="AM66" i="6"/>
  <c r="BL66" i="6"/>
  <c r="K67" i="6"/>
  <c r="S67" i="6"/>
  <c r="BB67" i="6"/>
  <c r="BG67" i="6"/>
  <c r="CF67" i="6"/>
  <c r="AL67" i="6"/>
  <c r="CC67" i="6"/>
  <c r="CH67" i="6"/>
  <c r="T68" i="6"/>
  <c r="AC68" i="6"/>
  <c r="AV68" i="6"/>
  <c r="BK68" i="6"/>
  <c r="BW68" i="6"/>
  <c r="BN68" i="6"/>
  <c r="BH68" i="6"/>
  <c r="CI68" i="6"/>
  <c r="U69" i="6"/>
  <c r="AS69" i="6"/>
  <c r="BC69" i="6"/>
  <c r="BU69" i="6"/>
  <c r="BX69" i="6"/>
  <c r="CA69" i="6"/>
  <c r="AN69" i="6"/>
  <c r="BR69" i="6"/>
  <c r="V70" i="6"/>
  <c r="AE70" i="6"/>
  <c r="AS70" i="6"/>
  <c r="BC70" i="6"/>
  <c r="BU70" i="6"/>
  <c r="BX70" i="6"/>
  <c r="CA70" i="6"/>
  <c r="AN70" i="6"/>
  <c r="BR70" i="6"/>
  <c r="V71" i="6"/>
  <c r="AE71" i="6"/>
  <c r="AY71" i="6"/>
  <c r="AW71" i="6"/>
  <c r="AP71" i="6"/>
  <c r="BY71" i="6"/>
  <c r="CB71" i="6"/>
  <c r="CD71" i="6"/>
  <c r="CG71" i="6"/>
  <c r="O72" i="6"/>
  <c r="W72" i="6"/>
  <c r="AF72" i="6"/>
  <c r="AT72" i="6"/>
  <c r="BD72" i="6"/>
  <c r="AO72" i="6"/>
  <c r="BJ72" i="6"/>
  <c r="BI72" i="6"/>
  <c r="CE72" i="6"/>
  <c r="GY44" i="6"/>
  <c r="HZ58" i="6"/>
  <c r="GH61" i="6"/>
  <c r="IO62" i="6"/>
  <c r="GB65" i="6"/>
  <c r="HS66" i="6"/>
  <c r="HV68" i="6"/>
  <c r="HZ30" i="6"/>
  <c r="GZ37" i="6"/>
  <c r="GT44" i="6"/>
  <c r="HK47" i="6"/>
  <c r="HF53" i="6"/>
  <c r="GS55" i="6"/>
  <c r="GD57" i="6"/>
  <c r="ID58" i="6"/>
  <c r="FP60" i="6"/>
  <c r="GG61" i="6"/>
  <c r="GF62" i="6"/>
  <c r="HU62" i="6"/>
  <c r="HI64" i="6"/>
  <c r="GA65" i="6"/>
  <c r="GW65" i="6"/>
  <c r="HB66" i="6"/>
  <c r="GR67" i="6"/>
  <c r="FX68" i="6"/>
  <c r="HZ68" i="6"/>
  <c r="HL69" i="6"/>
  <c r="IO70" i="6"/>
  <c r="IF71" i="6"/>
  <c r="FU72" i="6"/>
  <c r="HC72" i="6"/>
  <c r="II72" i="6"/>
  <c r="GW30" i="6"/>
  <c r="HD30" i="6"/>
  <c r="FW30" i="6"/>
  <c r="I32" i="6"/>
  <c r="I38" i="6"/>
  <c r="U44" i="6"/>
  <c r="AW44" i="6"/>
  <c r="BI44" i="6"/>
  <c r="P45" i="6"/>
  <c r="BK45" i="6"/>
  <c r="BI45" i="6"/>
  <c r="J46" i="6"/>
  <c r="AC46" i="6"/>
  <c r="AW46" i="6"/>
  <c r="AB46" i="6"/>
  <c r="BL46" i="6"/>
  <c r="U47" i="6"/>
  <c r="AZ47" i="6"/>
  <c r="BO47" i="6"/>
  <c r="BH47" i="6"/>
  <c r="J48" i="6"/>
  <c r="X48" i="6"/>
  <c r="AV48" i="6"/>
  <c r="AP48" i="6"/>
  <c r="AA48" i="6"/>
  <c r="CC48" i="6"/>
  <c r="BR48" i="6"/>
  <c r="R49" i="6"/>
  <c r="AC49" i="6"/>
  <c r="AY49" i="6"/>
  <c r="BE49" i="6"/>
  <c r="CF49" i="6"/>
  <c r="CA49" i="6"/>
  <c r="CE49" i="6"/>
  <c r="V50" i="6"/>
  <c r="BB50" i="6"/>
  <c r="BU50" i="6"/>
  <c r="BJ50" i="6"/>
  <c r="AM50" i="6"/>
  <c r="BR50" i="6"/>
  <c r="P51" i="6"/>
  <c r="AS51" i="6"/>
  <c r="BD51" i="6"/>
  <c r="BV51" i="6"/>
  <c r="BN51" i="6"/>
  <c r="CE51" i="6"/>
  <c r="J52" i="6"/>
  <c r="U52" i="6"/>
  <c r="AF52" i="6"/>
  <c r="AU52" i="6"/>
  <c r="BK52" i="6"/>
  <c r="BY52" i="6"/>
  <c r="BM52" i="6"/>
  <c r="CI52" i="6"/>
  <c r="O53" i="6"/>
  <c r="Y53" i="6"/>
  <c r="AW53" i="6"/>
  <c r="BP53" i="6"/>
  <c r="AL53" i="6"/>
  <c r="CD53" i="6"/>
  <c r="I54" i="6"/>
  <c r="S54" i="6"/>
  <c r="AE54" i="6"/>
  <c r="AT54" i="6"/>
  <c r="BE54" i="6"/>
  <c r="BX54" i="6"/>
  <c r="BI54" i="6"/>
  <c r="BT54" i="6"/>
  <c r="W55" i="6"/>
  <c r="BB55" i="6"/>
  <c r="AP55" i="6"/>
  <c r="BJ55" i="6"/>
  <c r="BQ55" i="6"/>
  <c r="BT55" i="6"/>
  <c r="K56" i="6"/>
  <c r="T56" i="6"/>
  <c r="AT56" i="6"/>
  <c r="AX56" i="6"/>
  <c r="BV56" i="6"/>
  <c r="BZ56" i="6"/>
  <c r="CC56" i="6"/>
  <c r="CI56" i="6"/>
  <c r="X57" i="6"/>
  <c r="BA57" i="6"/>
  <c r="BG57" i="6"/>
  <c r="BW57" i="6"/>
  <c r="CA57" i="6"/>
  <c r="CD57" i="6"/>
  <c r="I58" i="6"/>
  <c r="R58" i="6"/>
  <c r="BC58" i="6"/>
  <c r="AP58" i="6"/>
  <c r="BJ58" i="6"/>
  <c r="BM58" i="6"/>
  <c r="BL58" i="6"/>
  <c r="U59" i="6"/>
  <c r="AS59" i="6"/>
  <c r="BC59" i="6"/>
  <c r="BU59" i="6"/>
  <c r="BX59" i="6"/>
  <c r="CA59" i="6"/>
  <c r="AN59" i="6"/>
  <c r="BR59" i="6"/>
  <c r="V60" i="6"/>
  <c r="AE60" i="6"/>
  <c r="AY60" i="6"/>
  <c r="AW60" i="6"/>
  <c r="AP60" i="6"/>
  <c r="BY60" i="6"/>
  <c r="CB60" i="6"/>
  <c r="CD60" i="6"/>
  <c r="CG60" i="6"/>
  <c r="O61" i="6"/>
  <c r="W61" i="6"/>
  <c r="AF61" i="6"/>
  <c r="AT61" i="6"/>
  <c r="BD61" i="6"/>
  <c r="AO61" i="6"/>
  <c r="BJ61" i="6"/>
  <c r="BI61" i="6"/>
  <c r="CE61" i="6"/>
  <c r="H62" i="6"/>
  <c r="P62" i="6"/>
  <c r="X62" i="6"/>
  <c r="AT62" i="6"/>
  <c r="BD62" i="6"/>
  <c r="AO62" i="6"/>
  <c r="BJ62" i="6"/>
  <c r="BI62" i="6"/>
  <c r="CE62" i="6"/>
  <c r="H63" i="6"/>
  <c r="P63" i="6"/>
  <c r="X63" i="6"/>
  <c r="AZ63" i="6"/>
  <c r="AX63" i="6"/>
  <c r="BP63" i="6"/>
  <c r="AB63" i="6"/>
  <c r="BQ63" i="6"/>
  <c r="BS63" i="6"/>
  <c r="I64" i="6"/>
  <c r="Q64" i="6"/>
  <c r="Y64" i="6"/>
  <c r="AU64" i="6"/>
  <c r="BE64" i="6"/>
  <c r="BV64" i="6"/>
  <c r="AA64" i="6"/>
  <c r="BM64" i="6"/>
  <c r="BT64" i="6"/>
  <c r="J65" i="6"/>
  <c r="R65" i="6"/>
  <c r="Z65" i="6"/>
  <c r="BA65" i="6"/>
  <c r="BF65" i="6"/>
  <c r="BO65" i="6"/>
  <c r="BZ65" i="6"/>
  <c r="AM65" i="6"/>
  <c r="BL65" i="6"/>
  <c r="K66" i="6"/>
  <c r="S66" i="6"/>
  <c r="BB66" i="6"/>
  <c r="BG66" i="6"/>
  <c r="CF66" i="6"/>
  <c r="AL66" i="6"/>
  <c r="CC66" i="6"/>
  <c r="CH66" i="6"/>
  <c r="T67" i="6"/>
  <c r="AC67" i="6"/>
  <c r="AV67" i="6"/>
  <c r="BK67" i="6"/>
  <c r="BW67" i="6"/>
  <c r="BN67" i="6"/>
  <c r="BH67" i="6"/>
  <c r="CI67" i="6"/>
  <c r="U68" i="6"/>
  <c r="AS68" i="6"/>
  <c r="BC68" i="6"/>
  <c r="BU68" i="6"/>
  <c r="BX68" i="6"/>
  <c r="CA68" i="6"/>
  <c r="AN68" i="6"/>
  <c r="BR68" i="6"/>
  <c r="V69" i="6"/>
  <c r="AE69" i="6"/>
  <c r="AY69" i="6"/>
  <c r="AW69" i="6"/>
  <c r="AP69" i="6"/>
  <c r="BY69" i="6"/>
  <c r="CB69" i="6"/>
  <c r="CD69" i="6"/>
  <c r="CG69" i="6"/>
  <c r="O70" i="6"/>
  <c r="W70" i="6"/>
  <c r="AF70" i="6"/>
  <c r="AY70" i="6"/>
  <c r="AW70" i="6"/>
  <c r="AP70" i="6"/>
  <c r="BY70" i="6"/>
  <c r="CB70" i="6"/>
  <c r="CD70" i="6"/>
  <c r="CG70" i="6"/>
  <c r="O71" i="6"/>
  <c r="W71" i="6"/>
  <c r="AF71" i="6"/>
  <c r="AT71" i="6"/>
  <c r="BD71" i="6"/>
  <c r="AO71" i="6"/>
  <c r="BJ71" i="6"/>
  <c r="BI71" i="6"/>
  <c r="CE71" i="6"/>
  <c r="H72" i="6"/>
  <c r="P72" i="6"/>
  <c r="X72" i="6"/>
  <c r="AZ72" i="6"/>
  <c r="AX72" i="6"/>
  <c r="BP72" i="6"/>
  <c r="AB72" i="6"/>
  <c r="BQ72" i="6"/>
  <c r="BS72" i="6"/>
  <c r="HG37" i="6"/>
  <c r="GU49" i="6"/>
  <c r="IF51" i="6"/>
  <c r="HM53" i="6"/>
  <c r="GT55" i="6"/>
  <c r="GE57" i="6"/>
  <c r="GV63" i="6"/>
  <c r="IM65" i="6"/>
  <c r="HH67" i="6"/>
  <c r="IA71" i="6"/>
  <c r="FV72" i="6"/>
  <c r="HQ72" i="6"/>
  <c r="FV30" i="6"/>
  <c r="FR40" i="6"/>
  <c r="FR48" i="6"/>
  <c r="FY50" i="6"/>
  <c r="GC52" i="6"/>
  <c r="IO53" i="6"/>
  <c r="HV55" i="6"/>
  <c r="ID57" i="6"/>
  <c r="FR59" i="6"/>
  <c r="HA60" i="6"/>
  <c r="HT61" i="6"/>
  <c r="HH62" i="6"/>
  <c r="GB63" i="6"/>
  <c r="IM63" i="6"/>
  <c r="GY65" i="6"/>
  <c r="FU66" i="6"/>
  <c r="HV66" i="6"/>
  <c r="GR68" i="6"/>
  <c r="FR69" i="6"/>
  <c r="HD70" i="6"/>
  <c r="GG71" i="6"/>
  <c r="HV71" i="6"/>
  <c r="GD72" i="6"/>
  <c r="HN72" i="6"/>
  <c r="IM72" i="6"/>
  <c r="GT30" i="6"/>
  <c r="I31" i="6"/>
  <c r="AP44" i="6"/>
  <c r="CE44" i="6"/>
  <c r="V45" i="6"/>
  <c r="AZ45" i="6"/>
  <c r="BO45" i="6"/>
  <c r="BH45" i="6"/>
  <c r="P46" i="6"/>
  <c r="BG46" i="6"/>
  <c r="CB46" i="6"/>
  <c r="I47" i="6"/>
  <c r="BC47" i="6"/>
  <c r="AB47" i="6"/>
  <c r="BS47" i="6"/>
  <c r="Z48" i="6"/>
  <c r="AW48" i="6"/>
  <c r="BV48" i="6"/>
  <c r="AL48" i="6"/>
  <c r="CD48" i="6"/>
  <c r="J49" i="6"/>
  <c r="T49" i="6"/>
  <c r="AE49" i="6"/>
  <c r="AU49" i="6"/>
  <c r="BG49" i="6"/>
  <c r="BX49" i="6"/>
  <c r="BM49" i="6"/>
  <c r="CH49" i="6"/>
  <c r="X50" i="6"/>
  <c r="BC50" i="6"/>
  <c r="AO50" i="6"/>
  <c r="AL50" i="6"/>
  <c r="AN50" i="6"/>
  <c r="H51" i="6"/>
  <c r="S51" i="6"/>
  <c r="AT51" i="6"/>
  <c r="BE51" i="6"/>
  <c r="BX51" i="6"/>
  <c r="BI51" i="6"/>
  <c r="BT51" i="6"/>
  <c r="W52" i="6"/>
  <c r="AV52" i="6"/>
  <c r="AO52" i="6"/>
  <c r="AA52" i="6"/>
  <c r="BH52" i="6"/>
  <c r="CG52" i="6"/>
  <c r="Q53" i="6"/>
  <c r="AY53" i="6"/>
  <c r="BE53" i="6"/>
  <c r="CF53" i="6"/>
  <c r="CB53" i="6"/>
  <c r="BS53" i="6"/>
  <c r="K54" i="6"/>
  <c r="V54" i="6"/>
  <c r="BA54" i="6"/>
  <c r="BU54" i="6"/>
  <c r="BJ54" i="6"/>
  <c r="BM54" i="6"/>
  <c r="CH54" i="6"/>
  <c r="O55" i="6"/>
  <c r="Y55" i="6"/>
  <c r="BD55" i="6"/>
  <c r="BP55" i="6"/>
  <c r="AA55" i="6"/>
  <c r="AM55" i="6"/>
  <c r="CH55" i="6"/>
  <c r="W56" i="6"/>
  <c r="AU56" i="6"/>
  <c r="BF56" i="6"/>
  <c r="CF56" i="6"/>
  <c r="BN56" i="6"/>
  <c r="AN56" i="6"/>
  <c r="H57" i="6"/>
  <c r="Q57" i="6"/>
  <c r="Z57" i="6"/>
  <c r="AV57" i="6"/>
  <c r="BU57" i="6"/>
  <c r="BY57" i="6"/>
  <c r="BQ57" i="6"/>
  <c r="BT57" i="6"/>
  <c r="K58" i="6"/>
  <c r="T58" i="6"/>
  <c r="AY58" i="6"/>
  <c r="BD58" i="6"/>
  <c r="BV58" i="6"/>
  <c r="BZ58" i="6"/>
  <c r="CC58" i="6"/>
  <c r="CI58" i="6"/>
  <c r="W59" i="6"/>
  <c r="AF59" i="6"/>
  <c r="AT59" i="6"/>
  <c r="BD59" i="6"/>
  <c r="AO59" i="6"/>
  <c r="BJ59" i="6"/>
  <c r="BI59" i="6"/>
  <c r="CE59" i="6"/>
  <c r="H60" i="6"/>
  <c r="P60" i="6"/>
  <c r="X60" i="6"/>
  <c r="AZ60" i="6"/>
  <c r="AX60" i="6"/>
  <c r="BP60" i="6"/>
  <c r="AB60" i="6"/>
  <c r="BQ60" i="6"/>
  <c r="BS60" i="6"/>
  <c r="I61" i="6"/>
  <c r="Q61" i="6"/>
  <c r="Y61" i="6"/>
  <c r="AU61" i="6"/>
  <c r="BE61" i="6"/>
  <c r="BV61" i="6"/>
  <c r="AA61" i="6"/>
  <c r="BM61" i="6"/>
  <c r="BT61" i="6"/>
  <c r="J62" i="6"/>
  <c r="R62" i="6"/>
  <c r="Z62" i="6"/>
  <c r="AU62" i="6"/>
  <c r="BE62" i="6"/>
  <c r="BV62" i="6"/>
  <c r="AA62" i="6"/>
  <c r="BM62" i="6"/>
  <c r="BT62" i="6"/>
  <c r="J63" i="6"/>
  <c r="R63" i="6"/>
  <c r="Z63" i="6"/>
  <c r="BA63" i="6"/>
  <c r="BF63" i="6"/>
  <c r="BO63" i="6"/>
  <c r="BZ63" i="6"/>
  <c r="AM63" i="6"/>
  <c r="BL63" i="6"/>
  <c r="K64" i="6"/>
  <c r="S64" i="6"/>
  <c r="BB64" i="6"/>
  <c r="BG64" i="6"/>
  <c r="CF64" i="6"/>
  <c r="AL64" i="6"/>
  <c r="CC64" i="6"/>
  <c r="CH64" i="6"/>
  <c r="T65" i="6"/>
  <c r="AC65" i="6"/>
  <c r="AV65" i="6"/>
  <c r="BK65" i="6"/>
  <c r="BW65" i="6"/>
  <c r="BN65" i="6"/>
  <c r="BH65" i="6"/>
  <c r="CI65" i="6"/>
  <c r="U66" i="6"/>
  <c r="AS66" i="6"/>
  <c r="BC66" i="6"/>
  <c r="BU66" i="6"/>
  <c r="BX66" i="6"/>
  <c r="CA66" i="6"/>
  <c r="AN66" i="6"/>
  <c r="BR66" i="6"/>
  <c r="V67" i="6"/>
  <c r="AE67" i="6"/>
  <c r="AY67" i="6"/>
  <c r="AW67" i="6"/>
  <c r="AP67" i="6"/>
  <c r="BY67" i="6"/>
  <c r="CB67" i="6"/>
  <c r="CD67" i="6"/>
  <c r="CG67" i="6"/>
  <c r="O68" i="6"/>
  <c r="W68" i="6"/>
  <c r="AF68" i="6"/>
  <c r="AT68" i="6"/>
  <c r="BD68" i="6"/>
  <c r="AO68" i="6"/>
  <c r="BJ68" i="6"/>
  <c r="BI68" i="6"/>
  <c r="CE68" i="6"/>
  <c r="H69" i="6"/>
  <c r="P69" i="6"/>
  <c r="X69" i="6"/>
  <c r="AZ69" i="6"/>
  <c r="AX69" i="6"/>
  <c r="BP69" i="6"/>
  <c r="AB69" i="6"/>
  <c r="BQ69" i="6"/>
  <c r="BS69" i="6"/>
  <c r="I70" i="6"/>
  <c r="Q70" i="6"/>
  <c r="Y70" i="6"/>
  <c r="AZ70" i="6"/>
  <c r="AX70" i="6"/>
  <c r="BP70" i="6"/>
  <c r="AB70" i="6"/>
  <c r="BQ70" i="6"/>
  <c r="BS70" i="6"/>
  <c r="I71" i="6"/>
  <c r="Q71" i="6"/>
  <c r="Y71" i="6"/>
  <c r="AU71" i="6"/>
  <c r="BE71" i="6"/>
  <c r="BV71" i="6"/>
  <c r="AA71" i="6"/>
  <c r="BM71" i="6"/>
  <c r="BT71" i="6"/>
  <c r="J72" i="6"/>
  <c r="R72" i="6"/>
  <c r="Z72" i="6"/>
  <c r="BA72" i="6"/>
  <c r="BF72" i="6"/>
  <c r="BO72" i="6"/>
  <c r="BZ72" i="6"/>
  <c r="AM72" i="6"/>
  <c r="BL72" i="6"/>
  <c r="HZ41" i="6"/>
  <c r="GC46" i="6"/>
  <c r="HF48" i="6"/>
  <c r="GU50" i="6"/>
  <c r="HB52" i="6"/>
  <c r="HH54" i="6"/>
  <c r="FP58" i="6"/>
  <c r="GG59" i="6"/>
  <c r="HC60" i="6"/>
  <c r="HM62" i="6"/>
  <c r="FP64" i="6"/>
  <c r="IA64" i="6"/>
  <c r="HI65" i="6"/>
  <c r="GE66" i="6"/>
  <c r="IP66" i="6"/>
  <c r="IN67" i="6"/>
  <c r="GT68" i="6"/>
  <c r="FX69" i="6"/>
  <c r="GW69" i="6"/>
  <c r="HT70" i="6"/>
  <c r="GQ71" i="6"/>
  <c r="GW71" i="6"/>
  <c r="GG72" i="6"/>
  <c r="GU72" i="6"/>
  <c r="IQ72" i="6"/>
  <c r="IF30" i="6"/>
  <c r="GR30" i="6"/>
  <c r="I34" i="6"/>
  <c r="AF44" i="6"/>
  <c r="BP44" i="6"/>
  <c r="CH44" i="6"/>
  <c r="X45" i="6"/>
  <c r="BA45" i="6"/>
  <c r="BW45" i="6"/>
  <c r="CE45" i="6"/>
  <c r="R46" i="6"/>
  <c r="AP46" i="6"/>
  <c r="BQ46" i="6"/>
  <c r="K47" i="6"/>
  <c r="AX47" i="6"/>
  <c r="BZ47" i="6"/>
  <c r="BL47" i="6"/>
  <c r="P48" i="6"/>
  <c r="AS48" i="6"/>
  <c r="AX48" i="6"/>
  <c r="BO48" i="6"/>
  <c r="CA48" i="6"/>
  <c r="BS48" i="6"/>
  <c r="K49" i="6"/>
  <c r="U49" i="6"/>
  <c r="AF49" i="6"/>
  <c r="BA49" i="6"/>
  <c r="BK49" i="6"/>
  <c r="BJ49" i="6"/>
  <c r="AM49" i="6"/>
  <c r="CI49" i="6"/>
  <c r="O50" i="6"/>
  <c r="Z50" i="6"/>
  <c r="AW50" i="6"/>
  <c r="BO50" i="6"/>
  <c r="BN50" i="6"/>
  <c r="CD50" i="6"/>
  <c r="I51" i="6"/>
  <c r="T51" i="6"/>
  <c r="AE51" i="6"/>
  <c r="AZ51" i="6"/>
  <c r="BK51" i="6"/>
  <c r="BY51" i="6"/>
  <c r="BQ51" i="6"/>
  <c r="CH51" i="6"/>
  <c r="X52" i="6"/>
  <c r="AW52" i="6"/>
  <c r="BP52" i="6"/>
  <c r="BZ52" i="6"/>
  <c r="AN52" i="6"/>
  <c r="H53" i="6"/>
  <c r="R53" i="6"/>
  <c r="AZ53" i="6"/>
  <c r="BF53" i="6"/>
  <c r="BX53" i="6"/>
  <c r="BI53" i="6"/>
  <c r="BT53" i="6"/>
  <c r="W54" i="6"/>
  <c r="BB54" i="6"/>
  <c r="AP54" i="6"/>
  <c r="AB54" i="6"/>
  <c r="AM54" i="6"/>
  <c r="BR54" i="6"/>
  <c r="P55" i="6"/>
  <c r="AY55" i="6"/>
  <c r="AX55" i="6"/>
  <c r="BV55" i="6"/>
  <c r="HV41" i="6"/>
  <c r="GU52" i="6"/>
  <c r="GH59" i="6"/>
  <c r="GQ63" i="6"/>
  <c r="GL66" i="6"/>
  <c r="GB69" i="6"/>
  <c r="IK71" i="6"/>
  <c r="Q45" i="6"/>
  <c r="BJ45" i="6"/>
  <c r="CH46" i="6"/>
  <c r="BF47" i="6"/>
  <c r="Q48" i="6"/>
  <c r="BC48" i="6"/>
  <c r="BQ48" i="6"/>
  <c r="V49" i="6"/>
  <c r="BF49" i="6"/>
  <c r="BH49" i="6"/>
  <c r="AP50" i="6"/>
  <c r="BS50" i="6"/>
  <c r="AF51" i="6"/>
  <c r="CF51" i="6"/>
  <c r="BR51" i="6"/>
  <c r="AS52" i="6"/>
  <c r="AB52" i="6"/>
  <c r="J53" i="6"/>
  <c r="AU53" i="6"/>
  <c r="CA53" i="6"/>
  <c r="P54" i="6"/>
  <c r="BC54" i="6"/>
  <c r="BQ54" i="6"/>
  <c r="S55" i="6"/>
  <c r="BE55" i="6"/>
  <c r="BN55" i="6"/>
  <c r="H56" i="6"/>
  <c r="Z56" i="6"/>
  <c r="AV56" i="6"/>
  <c r="BJ56" i="6"/>
  <c r="BT56" i="6"/>
  <c r="T57" i="6"/>
  <c r="AY57" i="6"/>
  <c r="BV57" i="6"/>
  <c r="CC57" i="6"/>
  <c r="BG58" i="6"/>
  <c r="CA58" i="6"/>
  <c r="H59" i="6"/>
  <c r="Z59" i="6"/>
  <c r="BA59" i="6"/>
  <c r="BO59" i="6"/>
  <c r="AM59" i="6"/>
  <c r="K60" i="6"/>
  <c r="BB60" i="6"/>
  <c r="CF60" i="6"/>
  <c r="CC60" i="6"/>
  <c r="AC61" i="6"/>
  <c r="AV61" i="6"/>
  <c r="BW61" i="6"/>
  <c r="BH61" i="6"/>
  <c r="AV62" i="6"/>
  <c r="BW62" i="6"/>
  <c r="BH62" i="6"/>
  <c r="BC63" i="6"/>
  <c r="BX63" i="6"/>
  <c r="AN63" i="6"/>
  <c r="AE64" i="6"/>
  <c r="AW64" i="6"/>
  <c r="BY64" i="6"/>
  <c r="CD64" i="6"/>
  <c r="O65" i="6"/>
  <c r="AF65" i="6"/>
  <c r="BD65" i="6"/>
  <c r="BJ65" i="6"/>
  <c r="CE65" i="6"/>
  <c r="P66" i="6"/>
  <c r="AX66" i="6"/>
  <c r="AB66" i="6"/>
  <c r="BS66" i="6"/>
  <c r="Q67" i="6"/>
  <c r="BE67" i="6"/>
  <c r="AA67" i="6"/>
  <c r="BT67" i="6"/>
  <c r="R68" i="6"/>
  <c r="BF68" i="6"/>
  <c r="BZ68" i="6"/>
  <c r="BL68" i="6"/>
  <c r="S69" i="6"/>
  <c r="BG69" i="6"/>
  <c r="AL69" i="6"/>
  <c r="CH69" i="6"/>
  <c r="T70" i="6"/>
  <c r="BG70" i="6"/>
  <c r="AL70" i="6"/>
  <c r="CH70" i="6"/>
  <c r="T71" i="6"/>
  <c r="BK71" i="6"/>
  <c r="BN71" i="6"/>
  <c r="CI71" i="6"/>
  <c r="U72" i="6"/>
  <c r="AS72" i="6"/>
  <c r="BU72" i="6"/>
  <c r="CA72" i="6"/>
  <c r="BR72" i="6"/>
  <c r="HI54" i="6"/>
  <c r="W47" i="6"/>
  <c r="BL48" i="6"/>
  <c r="CG49" i="6"/>
  <c r="P52" i="6"/>
  <c r="V53" i="6"/>
  <c r="Z54" i="6"/>
  <c r="BO55" i="6"/>
  <c r="J57" i="6"/>
  <c r="AA57" i="6"/>
  <c r="AU58" i="6"/>
  <c r="P59" i="6"/>
  <c r="AA59" i="6"/>
  <c r="BL60" i="6"/>
  <c r="BG61" i="6"/>
  <c r="CH62" i="6"/>
  <c r="BK63" i="6"/>
  <c r="U64" i="6"/>
  <c r="BR64" i="6"/>
  <c r="AP65" i="6"/>
  <c r="W66" i="6"/>
  <c r="BI66" i="6"/>
  <c r="AZ67" i="6"/>
  <c r="I68" i="6"/>
  <c r="BV68" i="6"/>
  <c r="Z69" i="6"/>
  <c r="AM69" i="6"/>
  <c r="BA70" i="6"/>
  <c r="K71" i="6"/>
  <c r="CF71" i="6"/>
  <c r="AV72" i="6"/>
  <c r="V51" i="6"/>
  <c r="AA54" i="6"/>
  <c r="CI55" i="6"/>
  <c r="CE56" i="6"/>
  <c r="BR58" i="6"/>
  <c r="BQ59" i="6"/>
  <c r="BV60" i="6"/>
  <c r="BA61" i="6"/>
  <c r="K63" i="6"/>
  <c r="CC63" i="6"/>
  <c r="BW64" i="6"/>
  <c r="BC65" i="6"/>
  <c r="AE66" i="6"/>
  <c r="O67" i="6"/>
  <c r="P68" i="6"/>
  <c r="BS68" i="6"/>
  <c r="AA69" i="6"/>
  <c r="BE70" i="6"/>
  <c r="S72" i="6"/>
  <c r="CH72" i="6"/>
  <c r="FR58" i="6"/>
  <c r="AZ48" i="6"/>
  <c r="CC49" i="6"/>
  <c r="AP51" i="6"/>
  <c r="I53" i="6"/>
  <c r="BZ54" i="6"/>
  <c r="CG55" i="6"/>
  <c r="BS56" i="6"/>
  <c r="AM57" i="6"/>
  <c r="BN58" i="6"/>
  <c r="BV59" i="6"/>
  <c r="BA60" i="6"/>
  <c r="AC62" i="6"/>
  <c r="BH63" i="6"/>
  <c r="BX64" i="6"/>
  <c r="AW65" i="6"/>
  <c r="AF66" i="6"/>
  <c r="Q68" i="6"/>
  <c r="BT68" i="6"/>
  <c r="BZ69" i="6"/>
  <c r="BF70" i="6"/>
  <c r="T72" i="6"/>
  <c r="CI72" i="6"/>
  <c r="HQ41" i="6"/>
  <c r="HT52" i="6"/>
  <c r="GR59" i="6"/>
  <c r="GR63" i="6"/>
  <c r="GN66" i="6"/>
  <c r="HX71" i="6"/>
  <c r="IN30" i="6"/>
  <c r="Y45" i="6"/>
  <c r="BQ45" i="6"/>
  <c r="AY46" i="6"/>
  <c r="CF47" i="6"/>
  <c r="R48" i="6"/>
  <c r="BE48" i="6"/>
  <c r="BH48" i="6"/>
  <c r="W49" i="6"/>
  <c r="AP49" i="6"/>
  <c r="BL49" i="6"/>
  <c r="AC50" i="6"/>
  <c r="CF50" i="6"/>
  <c r="CG50" i="6"/>
  <c r="BJ51" i="6"/>
  <c r="AY52" i="6"/>
  <c r="BN52" i="6"/>
  <c r="P53" i="6"/>
  <c r="BA53" i="6"/>
  <c r="BQ53" i="6"/>
  <c r="T54" i="6"/>
  <c r="AW54" i="6"/>
  <c r="CC54" i="6"/>
  <c r="X55" i="6"/>
  <c r="BF55" i="6"/>
  <c r="BM55" i="6"/>
  <c r="AF56" i="6"/>
  <c r="BE56" i="6"/>
  <c r="AL56" i="6"/>
  <c r="BR56" i="6"/>
  <c r="Y57" i="6"/>
  <c r="BB57" i="6"/>
  <c r="BX57" i="6"/>
  <c r="BS57" i="6"/>
  <c r="S58" i="6"/>
  <c r="AS58" i="6"/>
  <c r="AO58" i="6"/>
  <c r="AM58" i="6"/>
  <c r="AE59" i="6"/>
  <c r="AW59" i="6"/>
  <c r="BY59" i="6"/>
  <c r="CD59" i="6"/>
  <c r="O60" i="6"/>
  <c r="AF60" i="6"/>
  <c r="BD60" i="6"/>
  <c r="BJ60" i="6"/>
  <c r="CE60" i="6"/>
  <c r="P61" i="6"/>
  <c r="AX61" i="6"/>
  <c r="AB61" i="6"/>
  <c r="BS61" i="6"/>
  <c r="Q62" i="6"/>
  <c r="AX62" i="6"/>
  <c r="AB62" i="6"/>
  <c r="BS62" i="6"/>
  <c r="Q63" i="6"/>
  <c r="BE63" i="6"/>
  <c r="AA63" i="6"/>
  <c r="BT63" i="6"/>
  <c r="R64" i="6"/>
  <c r="BF64" i="6"/>
  <c r="BZ64" i="6"/>
  <c r="BL64" i="6"/>
  <c r="S65" i="6"/>
  <c r="BG65" i="6"/>
  <c r="AL65" i="6"/>
  <c r="CH65" i="6"/>
  <c r="T66" i="6"/>
  <c r="BK66" i="6"/>
  <c r="BN66" i="6"/>
  <c r="CI66" i="6"/>
  <c r="U67" i="6"/>
  <c r="AS67" i="6"/>
  <c r="BU67" i="6"/>
  <c r="CA67" i="6"/>
  <c r="BR67" i="6"/>
  <c r="V68" i="6"/>
  <c r="AY68" i="6"/>
  <c r="AP68" i="6"/>
  <c r="CB68" i="6"/>
  <c r="CG68" i="6"/>
  <c r="W69" i="6"/>
  <c r="AT69" i="6"/>
  <c r="AO69" i="6"/>
  <c r="BI69" i="6"/>
  <c r="H70" i="6"/>
  <c r="X70" i="6"/>
  <c r="AT70" i="6"/>
  <c r="AO70" i="6"/>
  <c r="BI70" i="6"/>
  <c r="H71" i="6"/>
  <c r="X71" i="6"/>
  <c r="AZ71" i="6"/>
  <c r="BP71" i="6"/>
  <c r="BQ71" i="6"/>
  <c r="I72" i="6"/>
  <c r="Y72" i="6"/>
  <c r="AU72" i="6"/>
  <c r="BV72" i="6"/>
  <c r="BM72" i="6"/>
  <c r="ID60" i="6"/>
  <c r="FU64" i="6"/>
  <c r="IO66" i="6"/>
  <c r="BT45" i="6"/>
  <c r="AC48" i="6"/>
  <c r="AS50" i="6"/>
  <c r="BB51" i="6"/>
  <c r="BD52" i="6"/>
  <c r="BG53" i="6"/>
  <c r="AO54" i="6"/>
  <c r="AE55" i="6"/>
  <c r="P56" i="6"/>
  <c r="BI56" i="6"/>
  <c r="AW57" i="6"/>
  <c r="V58" i="6"/>
  <c r="AN58" i="6"/>
  <c r="BE59" i="6"/>
  <c r="R60" i="6"/>
  <c r="BZ60" i="6"/>
  <c r="CH61" i="6"/>
  <c r="BG62" i="6"/>
  <c r="T63" i="6"/>
  <c r="BN63" i="6"/>
  <c r="BU64" i="6"/>
  <c r="V65" i="6"/>
  <c r="CB65" i="6"/>
  <c r="AT66" i="6"/>
  <c r="H67" i="6"/>
  <c r="BP67" i="6"/>
  <c r="Y68" i="6"/>
  <c r="BM68" i="6"/>
  <c r="BA69" i="6"/>
  <c r="K70" i="6"/>
  <c r="BO70" i="6"/>
  <c r="BB71" i="6"/>
  <c r="BW72" i="6"/>
  <c r="BU51" i="6"/>
  <c r="BR52" i="6"/>
  <c r="BZ55" i="6"/>
  <c r="BW56" i="6"/>
  <c r="AP57" i="6"/>
  <c r="AE58" i="6"/>
  <c r="X59" i="6"/>
  <c r="I60" i="6"/>
  <c r="BM60" i="6"/>
  <c r="BO61" i="6"/>
  <c r="BA62" i="6"/>
  <c r="BH64" i="6"/>
  <c r="BX65" i="6"/>
  <c r="AW66" i="6"/>
  <c r="BD67" i="6"/>
  <c r="Q69" i="6"/>
  <c r="BT69" i="6"/>
  <c r="AA70" i="6"/>
  <c r="BF71" i="6"/>
  <c r="HB65" i="6"/>
  <c r="BY45" i="6"/>
  <c r="BC49" i="6"/>
  <c r="CE50" i="6"/>
  <c r="AL55" i="6"/>
  <c r="BX56" i="6"/>
  <c r="BP57" i="6"/>
  <c r="BF58" i="6"/>
  <c r="AU59" i="6"/>
  <c r="Z60" i="6"/>
  <c r="K61" i="6"/>
  <c r="CC61" i="6"/>
  <c r="CF62" i="6"/>
  <c r="AV63" i="6"/>
  <c r="CD65" i="6"/>
  <c r="BJ66" i="6"/>
  <c r="AX67" i="6"/>
  <c r="R69" i="6"/>
  <c r="BL69" i="6"/>
  <c r="BZ70" i="6"/>
  <c r="BG71" i="6"/>
  <c r="GD46" i="6"/>
  <c r="HC54" i="6"/>
  <c r="HM60" i="6"/>
  <c r="IQ66" i="6"/>
  <c r="HU69" i="6"/>
  <c r="GN30" i="6"/>
  <c r="BD44" i="6"/>
  <c r="Z45" i="6"/>
  <c r="BS45" i="6"/>
  <c r="BD46" i="6"/>
  <c r="AL47" i="6"/>
  <c r="Y48" i="6"/>
  <c r="BG48" i="6"/>
  <c r="BT48" i="6"/>
  <c r="AO49" i="6"/>
  <c r="BR49" i="6"/>
  <c r="BW50" i="6"/>
  <c r="K51" i="6"/>
  <c r="AY51" i="6"/>
  <c r="AB51" i="6"/>
  <c r="O52" i="6"/>
  <c r="BA52" i="6"/>
  <c r="CA52" i="6"/>
  <c r="S53" i="6"/>
  <c r="BD53" i="6"/>
  <c r="BM53" i="6"/>
  <c r="Y54" i="6"/>
  <c r="BG54" i="6"/>
  <c r="AN54" i="6"/>
  <c r="AC55" i="6"/>
  <c r="AO55" i="6"/>
  <c r="CC55" i="6"/>
  <c r="O56" i="6"/>
  <c r="BG56" i="6"/>
  <c r="CA56" i="6"/>
  <c r="I57" i="6"/>
  <c r="BC57" i="6"/>
  <c r="AB57" i="6"/>
  <c r="BL57" i="6"/>
  <c r="U58" i="6"/>
  <c r="AT58" i="6"/>
  <c r="BO58" i="6"/>
  <c r="BH58" i="6"/>
  <c r="O59" i="6"/>
  <c r="AX59" i="6"/>
  <c r="AB59" i="6"/>
  <c r="BS59" i="6"/>
  <c r="Q60" i="6"/>
  <c r="BE60" i="6"/>
  <c r="AA60" i="6"/>
  <c r="BT60" i="6"/>
  <c r="R61" i="6"/>
  <c r="BF61" i="6"/>
  <c r="BZ61" i="6"/>
  <c r="BL61" i="6"/>
  <c r="S62" i="6"/>
  <c r="BF62" i="6"/>
  <c r="BZ62" i="6"/>
  <c r="BL62" i="6"/>
  <c r="S63" i="6"/>
  <c r="BG63" i="6"/>
  <c r="AL63" i="6"/>
  <c r="CH63" i="6"/>
  <c r="T64" i="6"/>
  <c r="BK64" i="6"/>
  <c r="BN64" i="6"/>
  <c r="CI64" i="6"/>
  <c r="U65" i="6"/>
  <c r="AS65" i="6"/>
  <c r="BU65" i="6"/>
  <c r="CA65" i="6"/>
  <c r="BR65" i="6"/>
  <c r="V66" i="6"/>
  <c r="AY66" i="6"/>
  <c r="AP66" i="6"/>
  <c r="CB66" i="6"/>
  <c r="CG66" i="6"/>
  <c r="W67" i="6"/>
  <c r="AT67" i="6"/>
  <c r="AO67" i="6"/>
  <c r="BI67" i="6"/>
  <c r="H68" i="6"/>
  <c r="X68" i="6"/>
  <c r="AZ68" i="6"/>
  <c r="BP68" i="6"/>
  <c r="BQ68" i="6"/>
  <c r="I69" i="6"/>
  <c r="Y69" i="6"/>
  <c r="AU69" i="6"/>
  <c r="BV69" i="6"/>
  <c r="BM69" i="6"/>
  <c r="J70" i="6"/>
  <c r="Z70" i="6"/>
  <c r="AU70" i="6"/>
  <c r="BV70" i="6"/>
  <c r="BM70" i="6"/>
  <c r="J71" i="6"/>
  <c r="Z71" i="6"/>
  <c r="BA71" i="6"/>
  <c r="BO71" i="6"/>
  <c r="AM71" i="6"/>
  <c r="K72" i="6"/>
  <c r="BB72" i="6"/>
  <c r="CF72" i="6"/>
  <c r="CC72" i="6"/>
  <c r="GF46" i="6"/>
  <c r="HP69" i="6"/>
  <c r="CF44" i="6"/>
  <c r="AO46" i="6"/>
  <c r="BN47" i="6"/>
  <c r="BP48" i="6"/>
  <c r="BW49" i="6"/>
  <c r="AB50" i="6"/>
  <c r="CB51" i="6"/>
  <c r="AM52" i="6"/>
  <c r="CE53" i="6"/>
  <c r="BL54" i="6"/>
  <c r="BH55" i="6"/>
  <c r="BK56" i="6"/>
  <c r="AC57" i="6"/>
  <c r="CH57" i="6"/>
  <c r="CF58" i="6"/>
  <c r="BT59" i="6"/>
  <c r="BF60" i="6"/>
  <c r="S61" i="6"/>
  <c r="AL61" i="6"/>
  <c r="T62" i="6"/>
  <c r="AL62" i="6"/>
  <c r="CI63" i="6"/>
  <c r="AS64" i="6"/>
  <c r="CA64" i="6"/>
  <c r="AY65" i="6"/>
  <c r="CG65" i="6"/>
  <c r="AO66" i="6"/>
  <c r="X67" i="6"/>
  <c r="BQ67" i="6"/>
  <c r="AU68" i="6"/>
  <c r="J69" i="6"/>
  <c r="BO69" i="6"/>
  <c r="AM70" i="6"/>
  <c r="CC71" i="6"/>
  <c r="AC72" i="6"/>
  <c r="BH72" i="6"/>
  <c r="AX50" i="6"/>
  <c r="AC52" i="6"/>
  <c r="J54" i="6"/>
  <c r="AZ55" i="6"/>
  <c r="X56" i="6"/>
  <c r="R57" i="6"/>
  <c r="BM57" i="6"/>
  <c r="AL58" i="6"/>
  <c r="BP59" i="6"/>
  <c r="AU60" i="6"/>
  <c r="Z61" i="6"/>
  <c r="AM61" i="6"/>
  <c r="BO62" i="6"/>
  <c r="BB63" i="6"/>
  <c r="AC64" i="6"/>
  <c r="AN65" i="6"/>
  <c r="BY66" i="6"/>
  <c r="AF67" i="6"/>
  <c r="CE67" i="6"/>
  <c r="AB68" i="6"/>
  <c r="BE69" i="6"/>
  <c r="R71" i="6"/>
  <c r="BL71" i="6"/>
  <c r="AL72" i="6"/>
  <c r="ID62" i="6"/>
  <c r="HD68" i="6"/>
  <c r="V44" i="6"/>
  <c r="AM46" i="6"/>
  <c r="CB48" i="6"/>
  <c r="W50" i="6"/>
  <c r="AC51" i="6"/>
  <c r="BO52" i="6"/>
  <c r="BJ53" i="6"/>
  <c r="R55" i="6"/>
  <c r="Y56" i="6"/>
  <c r="S57" i="6"/>
  <c r="CG58" i="6"/>
  <c r="BM59" i="6"/>
  <c r="BO60" i="6"/>
  <c r="BB61" i="6"/>
  <c r="CC62" i="6"/>
  <c r="BW63" i="6"/>
  <c r="BC64" i="6"/>
  <c r="AE65" i="6"/>
  <c r="O66" i="6"/>
  <c r="CE66" i="6"/>
  <c r="AB67" i="6"/>
  <c r="BE68" i="6"/>
  <c r="S70" i="6"/>
  <c r="BL70" i="6"/>
  <c r="AL71" i="6"/>
  <c r="BK72" i="6"/>
  <c r="HM48" i="6"/>
  <c r="HZ61" i="6"/>
  <c r="GV64" i="6"/>
  <c r="ID70" i="6"/>
  <c r="ID72" i="6"/>
  <c r="BX44" i="6"/>
  <c r="BB45" i="6"/>
  <c r="K46" i="6"/>
  <c r="BP46" i="6"/>
  <c r="AF47" i="6"/>
  <c r="AN47" i="6"/>
  <c r="BW48" i="6"/>
  <c r="I49" i="6"/>
  <c r="AA49" i="6"/>
  <c r="AT50" i="6"/>
  <c r="CA50" i="6"/>
  <c r="Q51" i="6"/>
  <c r="AV51" i="6"/>
  <c r="BM51" i="6"/>
  <c r="V52" i="6"/>
  <c r="AX52" i="6"/>
  <c r="CD52" i="6"/>
  <c r="Z53" i="6"/>
  <c r="BU53" i="6"/>
  <c r="BL53" i="6"/>
  <c r="AF54" i="6"/>
  <c r="BP54" i="6"/>
  <c r="CG54" i="6"/>
  <c r="CF55" i="6"/>
  <c r="CD55" i="6"/>
  <c r="Q56" i="6"/>
  <c r="BU56" i="6"/>
  <c r="BQ56" i="6"/>
  <c r="K57" i="6"/>
  <c r="AX57" i="6"/>
  <c r="BZ57" i="6"/>
  <c r="CI57" i="6"/>
  <c r="W58" i="6"/>
  <c r="BA58" i="6"/>
  <c r="BW58" i="6"/>
  <c r="CD58" i="6"/>
  <c r="R59" i="6"/>
  <c r="BF59" i="6"/>
  <c r="BZ59" i="6"/>
  <c r="BL59" i="6"/>
  <c r="S60" i="6"/>
  <c r="BG60" i="6"/>
  <c r="AL60" i="6"/>
  <c r="CH60" i="6"/>
  <c r="T61" i="6"/>
  <c r="BK61" i="6"/>
  <c r="BN61" i="6"/>
  <c r="CI61" i="6"/>
  <c r="U62" i="6"/>
  <c r="BK62" i="6"/>
  <c r="BN62" i="6"/>
  <c r="CI62" i="6"/>
  <c r="U63" i="6"/>
  <c r="AS63" i="6"/>
  <c r="BU63" i="6"/>
  <c r="CA63" i="6"/>
  <c r="BR63" i="6"/>
  <c r="V64" i="6"/>
  <c r="AY64" i="6"/>
  <c r="AP64" i="6"/>
  <c r="CB64" i="6"/>
  <c r="CG64" i="6"/>
  <c r="W65" i="6"/>
  <c r="AT65" i="6"/>
  <c r="AO65" i="6"/>
  <c r="BI65" i="6"/>
  <c r="H66" i="6"/>
  <c r="X66" i="6"/>
  <c r="AZ66" i="6"/>
  <c r="BP66" i="6"/>
  <c r="BQ66" i="6"/>
  <c r="I67" i="6"/>
  <c r="Y67" i="6"/>
  <c r="AU67" i="6"/>
  <c r="BV67" i="6"/>
  <c r="BM67" i="6"/>
  <c r="J68" i="6"/>
  <c r="Z68" i="6"/>
  <c r="BA68" i="6"/>
  <c r="BO68" i="6"/>
  <c r="AM68" i="6"/>
  <c r="K69" i="6"/>
  <c r="BB69" i="6"/>
  <c r="CF69" i="6"/>
  <c r="CC69" i="6"/>
  <c r="AC70" i="6"/>
  <c r="BB70" i="6"/>
  <c r="CF70" i="6"/>
  <c r="CC70" i="6"/>
  <c r="AC71" i="6"/>
  <c r="AV71" i="6"/>
  <c r="BW71" i="6"/>
  <c r="BH71" i="6"/>
  <c r="BC72" i="6"/>
  <c r="BX72" i="6"/>
  <c r="AN72" i="6"/>
  <c r="HN48" i="6"/>
  <c r="IM61" i="6"/>
  <c r="HV64" i="6"/>
  <c r="HS70" i="6"/>
  <c r="HS72" i="6"/>
  <c r="BQ44" i="6"/>
  <c r="AV45" i="6"/>
  <c r="S46" i="6"/>
  <c r="AA46" i="6"/>
  <c r="CI47" i="6"/>
  <c r="BX48" i="6"/>
  <c r="AT49" i="6"/>
  <c r="BZ49" i="6"/>
  <c r="P50" i="6"/>
  <c r="AV50" i="6"/>
  <c r="CB50" i="6"/>
  <c r="U51" i="6"/>
  <c r="AX51" i="6"/>
  <c r="CC51" i="6"/>
  <c r="Y52" i="6"/>
  <c r="BU52" i="6"/>
  <c r="CE52" i="6"/>
  <c r="AF53" i="6"/>
  <c r="BO53" i="6"/>
  <c r="CH53" i="6"/>
  <c r="BY54" i="6"/>
  <c r="I55" i="6"/>
  <c r="AT55" i="6"/>
  <c r="AB55" i="6"/>
  <c r="BL55" i="6"/>
  <c r="U56" i="6"/>
  <c r="AZ56" i="6"/>
  <c r="BO56" i="6"/>
  <c r="BH56" i="6"/>
  <c r="P57" i="6"/>
  <c r="BK57" i="6"/>
  <c r="CB57" i="6"/>
  <c r="J58" i="6"/>
  <c r="AC58" i="6"/>
  <c r="AW58" i="6"/>
  <c r="AA58" i="6"/>
  <c r="CH58" i="6"/>
  <c r="V59" i="6"/>
  <c r="AY59" i="6"/>
  <c r="AP59" i="6"/>
  <c r="CB59" i="6"/>
  <c r="CG59" i="6"/>
  <c r="W60" i="6"/>
  <c r="AT60" i="6"/>
  <c r="AO60" i="6"/>
  <c r="BI60" i="6"/>
  <c r="H61" i="6"/>
  <c r="X61" i="6"/>
  <c r="AZ61" i="6"/>
  <c r="BP61" i="6"/>
  <c r="BQ61" i="6"/>
  <c r="I62" i="6"/>
  <c r="Y62" i="6"/>
  <c r="AZ62" i="6"/>
  <c r="BP62" i="6"/>
  <c r="BQ62" i="6"/>
  <c r="I63" i="6"/>
  <c r="Y63" i="6"/>
  <c r="BV63" i="6"/>
  <c r="BM63" i="6"/>
  <c r="J64" i="6"/>
  <c r="Z64" i="6"/>
  <c r="BA64" i="6"/>
  <c r="BO64" i="6"/>
  <c r="AM64" i="6"/>
  <c r="K65" i="6"/>
  <c r="BB65" i="6"/>
  <c r="CF65" i="6"/>
  <c r="CC65" i="6"/>
  <c r="AC66" i="6"/>
  <c r="AV66" i="6"/>
  <c r="BW66" i="6"/>
  <c r="BH66" i="6"/>
  <c r="BC67" i="6"/>
  <c r="BX67" i="6"/>
  <c r="AN67" i="6"/>
  <c r="AE68" i="6"/>
  <c r="AW68" i="6"/>
  <c r="BY68" i="6"/>
  <c r="CD68" i="6"/>
  <c r="O69" i="6"/>
  <c r="AF69" i="6"/>
  <c r="BD69" i="6"/>
  <c r="BJ69" i="6"/>
  <c r="CE69" i="6"/>
  <c r="P70" i="6"/>
  <c r="BD70" i="6"/>
  <c r="BJ70" i="6"/>
  <c r="CE70" i="6"/>
  <c r="P71" i="6"/>
  <c r="AX71" i="6"/>
  <c r="AB71" i="6"/>
  <c r="BS71" i="6"/>
  <c r="Q72" i="6"/>
  <c r="BE72" i="6"/>
  <c r="AA72" i="6"/>
  <c r="BT72" i="6"/>
  <c r="ID50" i="6"/>
  <c r="HT62" i="6"/>
  <c r="HL65" i="6"/>
  <c r="HH68" i="6"/>
  <c r="GR71" i="6"/>
  <c r="HW72" i="6"/>
  <c r="H44" i="6"/>
  <c r="BR44" i="6"/>
  <c r="AP45" i="6"/>
  <c r="T46" i="6"/>
  <c r="BM46" i="6"/>
  <c r="AU47" i="6"/>
  <c r="BR47" i="6"/>
  <c r="AY48" i="6"/>
  <c r="BZ48" i="6"/>
  <c r="BB49" i="6"/>
  <c r="CB49" i="6"/>
  <c r="R50" i="6"/>
  <c r="BH50" i="6"/>
  <c r="BS51" i="6"/>
  <c r="BV52" i="6"/>
  <c r="BY53" i="6"/>
  <c r="BA56" i="6"/>
  <c r="BE58" i="6"/>
  <c r="AZ59" i="6"/>
  <c r="Y60" i="6"/>
  <c r="J61" i="6"/>
  <c r="K62" i="6"/>
  <c r="AM62" i="6"/>
  <c r="CF63" i="6"/>
  <c r="AV64" i="6"/>
  <c r="CD66" i="6"/>
  <c r="BJ67" i="6"/>
  <c r="AX68" i="6"/>
  <c r="R70" i="6"/>
  <c r="BT70" i="6"/>
  <c r="BZ71" i="6"/>
  <c r="BG72" i="6"/>
  <c r="HS50" i="6"/>
  <c r="GZ71" i="6"/>
  <c r="H39" i="6"/>
  <c r="CG44" i="6"/>
  <c r="BE47" i="6"/>
  <c r="S49" i="6"/>
  <c r="BF50" i="6"/>
  <c r="CI51" i="6"/>
  <c r="AS53" i="6"/>
  <c r="AZ54" i="6"/>
  <c r="AW55" i="6"/>
  <c r="BB56" i="6"/>
  <c r="AS57" i="6"/>
  <c r="AF58" i="6"/>
  <c r="Y59" i="6"/>
  <c r="J60" i="6"/>
  <c r="AM60" i="6"/>
  <c r="CF61" i="6"/>
  <c r="BB62" i="6"/>
  <c r="AC63" i="6"/>
  <c r="AN64" i="6"/>
  <c r="BY65" i="6"/>
  <c r="BD66" i="6"/>
  <c r="P67" i="6"/>
  <c r="BS67" i="6"/>
  <c r="AA68" i="6"/>
  <c r="BF69" i="6"/>
  <c r="S71" i="6"/>
  <c r="CH71" i="6"/>
  <c r="BN72" i="6"/>
  <c r="IO29" i="6"/>
  <c r="HW29" i="6"/>
  <c r="IQ29" i="6"/>
  <c r="IP29" i="6"/>
  <c r="HP29" i="6"/>
  <c r="HU29" i="6"/>
  <c r="HX29" i="6"/>
  <c r="IM29" i="6"/>
  <c r="IL29" i="6"/>
  <c r="GX29" i="6"/>
  <c r="HY29" i="6"/>
  <c r="IK29" i="6"/>
  <c r="GW29" i="6"/>
  <c r="HQ29" i="6"/>
  <c r="HV29" i="6"/>
  <c r="HZ29" i="6"/>
  <c r="IJ29" i="6"/>
  <c r="II29" i="6"/>
  <c r="HR29" i="6"/>
  <c r="GV29" i="6"/>
  <c r="IH29" i="6"/>
  <c r="GJ29" i="6"/>
  <c r="IA29" i="6"/>
  <c r="IG29" i="6"/>
  <c r="IF29" i="6"/>
  <c r="IN29" i="6"/>
  <c r="HS29" i="6"/>
  <c r="ID29" i="6"/>
  <c r="HT29" i="6"/>
  <c r="GU29" i="6"/>
  <c r="HB29" i="6"/>
  <c r="IC29" i="6"/>
  <c r="HN29" i="6"/>
  <c r="HM29" i="6"/>
  <c r="HF29" i="6"/>
  <c r="HL29" i="6"/>
  <c r="HE29" i="6"/>
  <c r="HK29" i="6"/>
  <c r="HD29" i="6"/>
  <c r="HJ29" i="6"/>
  <c r="HI29" i="6"/>
  <c r="HC29" i="6"/>
  <c r="HH29" i="6"/>
  <c r="HA29" i="6"/>
  <c r="HG29" i="6"/>
  <c r="GZ29" i="6"/>
  <c r="GY29" i="6"/>
  <c r="GT29" i="6"/>
  <c r="GS29" i="6"/>
  <c r="GR29" i="6"/>
  <c r="GQ29" i="6"/>
  <c r="GN29" i="6"/>
  <c r="GL29" i="6"/>
  <c r="GH29" i="6"/>
  <c r="GG29" i="6"/>
  <c r="GF29" i="6"/>
  <c r="GE29" i="6"/>
  <c r="GD29" i="6"/>
  <c r="GC29" i="6"/>
  <c r="GB29" i="6"/>
  <c r="GA29" i="6"/>
  <c r="FZ29" i="6"/>
  <c r="FY29" i="6"/>
  <c r="FX29" i="6"/>
  <c r="FW29" i="6"/>
  <c r="FV29" i="6"/>
  <c r="FU29" i="6"/>
  <c r="FS29" i="6"/>
  <c r="FR29" i="6"/>
  <c r="FP29" i="6"/>
  <c r="IO28" i="6"/>
  <c r="HW28" i="6"/>
  <c r="IQ28" i="6"/>
  <c r="IP28" i="6"/>
  <c r="HP28" i="6"/>
  <c r="HU28" i="6"/>
  <c r="HX28" i="6"/>
  <c r="IM28" i="6"/>
  <c r="IL28" i="6"/>
  <c r="GX28" i="6"/>
  <c r="HY28" i="6"/>
  <c r="IK28" i="6"/>
  <c r="GW28" i="6"/>
  <c r="HQ28" i="6"/>
  <c r="HV28" i="6"/>
  <c r="HZ28" i="6"/>
  <c r="IJ28" i="6"/>
  <c r="II28" i="6"/>
  <c r="HR28" i="6"/>
  <c r="GV28" i="6"/>
  <c r="IH28" i="6"/>
  <c r="GJ28" i="6"/>
  <c r="IA28" i="6"/>
  <c r="IG28" i="6"/>
  <c r="IF28" i="6"/>
  <c r="IN28" i="6"/>
  <c r="HS28" i="6"/>
  <c r="ID28" i="6"/>
  <c r="HT28" i="6"/>
  <c r="GU28" i="6"/>
  <c r="HB28" i="6"/>
  <c r="IC28" i="6"/>
  <c r="HN28" i="6"/>
  <c r="HM28" i="6"/>
  <c r="HF28" i="6"/>
  <c r="HL28" i="6"/>
  <c r="HE28" i="6"/>
  <c r="HK28" i="6"/>
  <c r="HD28" i="6"/>
  <c r="HJ28" i="6"/>
  <c r="HI28" i="6"/>
  <c r="HC28" i="6"/>
  <c r="HH28" i="6"/>
  <c r="HA28" i="6"/>
  <c r="HG28" i="6"/>
  <c r="GZ28" i="6"/>
  <c r="GY28" i="6"/>
  <c r="GT28" i="6"/>
  <c r="GS28" i="6"/>
  <c r="GR28" i="6"/>
  <c r="GQ28" i="6"/>
  <c r="GN28" i="6"/>
  <c r="GL28" i="6"/>
  <c r="GH28" i="6"/>
  <c r="GG28" i="6"/>
  <c r="GF28" i="6"/>
  <c r="GE28" i="6"/>
  <c r="GD28" i="6"/>
  <c r="GC28" i="6"/>
  <c r="GB28" i="6"/>
  <c r="GA28" i="6"/>
  <c r="FZ28" i="6"/>
  <c r="FY28" i="6"/>
  <c r="FX28" i="6"/>
  <c r="FW28" i="6"/>
  <c r="FV28" i="6"/>
  <c r="FU28" i="6"/>
  <c r="FS28" i="6"/>
  <c r="FR28" i="6"/>
  <c r="FP28" i="6"/>
  <c r="I28" i="6"/>
  <c r="H28" i="6"/>
  <c r="I29" i="6"/>
  <c r="H29" i="6"/>
  <c r="GP30" i="6" l="1" a="1"/>
  <c r="GP30" i="6" s="1"/>
  <c r="AH30" i="6" a="1"/>
  <c r="AH30" i="6" s="1"/>
  <c r="GP72" i="6" a="1"/>
  <c r="GP72" i="6" s="1"/>
  <c r="GP49" i="6" a="1"/>
  <c r="GP49" i="6" s="1"/>
  <c r="GP58" i="6" a="1"/>
  <c r="GP58" i="6" s="1"/>
  <c r="GP46" i="6" a="1"/>
  <c r="GP46" i="6" s="1"/>
  <c r="GP45" i="6" a="1"/>
  <c r="GP45" i="6" s="1"/>
  <c r="GP41" i="6" a="1"/>
  <c r="GP41" i="6" s="1"/>
  <c r="GP34" i="6" a="1"/>
  <c r="GP34" i="6" s="1"/>
  <c r="GP67" i="6" a="1"/>
  <c r="GP67" i="6" s="1"/>
  <c r="GP68" i="6" a="1"/>
  <c r="GP68" i="6" s="1"/>
  <c r="GP64" i="6" a="1"/>
  <c r="GP64" i="6" s="1"/>
  <c r="GP61" i="6" a="1"/>
  <c r="GP61" i="6" s="1"/>
  <c r="GP54" i="6" a="1"/>
  <c r="GP54" i="6" s="1"/>
  <c r="GP33" i="6" a="1"/>
  <c r="GP33" i="6" s="1"/>
  <c r="GP63" i="6" a="1"/>
  <c r="GP63" i="6" s="1"/>
  <c r="GP70" i="6" a="1"/>
  <c r="GP70" i="6" s="1"/>
  <c r="GP66" i="6" a="1"/>
  <c r="GP66" i="6" s="1"/>
  <c r="GP62" i="6" a="1"/>
  <c r="GP62" i="6" s="1"/>
  <c r="GP56" i="6" a="1"/>
  <c r="GP56" i="6" s="1"/>
  <c r="GP42" i="6" a="1"/>
  <c r="GP42" i="6" s="1"/>
  <c r="GP32" i="6" a="1"/>
  <c r="GP32" i="6" s="1"/>
  <c r="GP59" i="6" a="1"/>
  <c r="GP59" i="6" s="1"/>
  <c r="GP44" i="6" a="1"/>
  <c r="GP44" i="6" s="1"/>
  <c r="GP52" i="6" a="1"/>
  <c r="GP52" i="6" s="1"/>
  <c r="GP39" i="6" a="1"/>
  <c r="GP39" i="6" s="1"/>
  <c r="GP31" i="6" a="1"/>
  <c r="GP31" i="6" s="1"/>
  <c r="GP50" i="6" a="1"/>
  <c r="GP50" i="6" s="1"/>
  <c r="GP69" i="6" a="1"/>
  <c r="GP69" i="6" s="1"/>
  <c r="GP65" i="6" a="1"/>
  <c r="GP65" i="6" s="1"/>
  <c r="GP55" i="6" a="1"/>
  <c r="GP55" i="6" s="1"/>
  <c r="GP57" i="6" a="1"/>
  <c r="GP57" i="6" s="1"/>
  <c r="GP51" i="6" a="1"/>
  <c r="GP51" i="6" s="1"/>
  <c r="GP43" i="6" a="1"/>
  <c r="GP43" i="6" s="1"/>
  <c r="GP38" i="6" a="1"/>
  <c r="GP38" i="6" s="1"/>
  <c r="GP71" i="6" a="1"/>
  <c r="GP71" i="6" s="1"/>
  <c r="GP47" i="6" a="1"/>
  <c r="GP47" i="6" s="1"/>
  <c r="GP48" i="6" a="1"/>
  <c r="GP48" i="6" s="1"/>
  <c r="GP53" i="6" a="1"/>
  <c r="GP53" i="6" s="1"/>
  <c r="GP40" i="6" a="1"/>
  <c r="GP40" i="6" s="1"/>
  <c r="GP37" i="6" a="1"/>
  <c r="GP37" i="6" s="1"/>
  <c r="GP60" i="6" a="1"/>
  <c r="GP60" i="6" s="1"/>
  <c r="GP36" i="6" a="1"/>
  <c r="GP36" i="6" s="1"/>
  <c r="GP35" i="6" a="1"/>
  <c r="GP35" i="6" s="1"/>
  <c r="AH39" i="6" a="1"/>
  <c r="AH39" i="6" s="1"/>
  <c r="AH40" i="6" a="1"/>
  <c r="AH40" i="6" s="1"/>
  <c r="AH31" i="6" a="1"/>
  <c r="AH31" i="6" s="1"/>
  <c r="AH34" i="6" a="1"/>
  <c r="AH34" i="6" s="1"/>
  <c r="AH43" i="6" a="1"/>
  <c r="AH43" i="6" s="1"/>
  <c r="AH37" i="6" a="1"/>
  <c r="AH37" i="6" s="1"/>
  <c r="AH41" i="6" a="1"/>
  <c r="AH41" i="6" s="1"/>
  <c r="AH38" i="6" a="1"/>
  <c r="AH38" i="6" s="1"/>
  <c r="AH32" i="6" a="1"/>
  <c r="AH32" i="6" s="1"/>
  <c r="AH42" i="6" a="1"/>
  <c r="AH42" i="6" s="1"/>
  <c r="AH35" i="6" a="1"/>
  <c r="AH35" i="6" s="1"/>
  <c r="AH36" i="6" a="1"/>
  <c r="AH36" i="6" s="1"/>
  <c r="AH33" i="6" a="1"/>
  <c r="AH33" i="6" s="1"/>
  <c r="C30" i="6"/>
  <c r="C33" i="6"/>
  <c r="C38" i="6" l="1"/>
  <c r="C37" i="6"/>
  <c r="C69" i="6"/>
  <c r="C44" i="6"/>
  <c r="C39" i="6"/>
  <c r="C72" i="6"/>
  <c r="C68" i="6"/>
  <c r="C67" i="6"/>
  <c r="C62" i="6"/>
  <c r="C61" i="6"/>
  <c r="C60" i="6"/>
  <c r="C59" i="6"/>
  <c r="C57" i="6"/>
  <c r="C56" i="6"/>
  <c r="C55" i="6"/>
  <c r="D43" i="6" l="1"/>
  <c r="D42" i="6"/>
  <c r="D41" i="6"/>
  <c r="D40" i="6"/>
  <c r="AH51" i="6" l="1" a="1"/>
  <c r="AH51" i="6" s="1"/>
  <c r="AH47" i="6" a="1"/>
  <c r="AH47" i="6" s="1"/>
  <c r="AH60" i="6" a="1"/>
  <c r="AH60" i="6" s="1"/>
  <c r="AH49" i="6" a="1"/>
  <c r="AH49" i="6" s="1"/>
  <c r="AH68" i="6" a="1"/>
  <c r="AH68" i="6" s="1"/>
  <c r="AH50" i="6" a="1"/>
  <c r="AH50" i="6" s="1"/>
  <c r="AH64" i="6" a="1"/>
  <c r="AH64" i="6" s="1"/>
  <c r="AH63" i="6" a="1"/>
  <c r="AH63" i="6" s="1"/>
  <c r="AH61" i="6" a="1"/>
  <c r="AH61" i="6" s="1"/>
  <c r="AH71" i="6" a="1"/>
  <c r="AH71" i="6" s="1"/>
  <c r="AH66" i="6" a="1"/>
  <c r="AH66" i="6" s="1"/>
  <c r="AH57" i="6" a="1"/>
  <c r="AH57" i="6" s="1"/>
  <c r="AH44" i="6" a="1"/>
  <c r="AH44" i="6" s="1"/>
  <c r="AH48" i="6" a="1"/>
  <c r="AH48" i="6" s="1"/>
  <c r="AH72" i="6" a="1"/>
  <c r="AH72" i="6" s="1"/>
  <c r="AH65" i="6" a="1"/>
  <c r="AH65" i="6" s="1"/>
  <c r="AH53" i="6" a="1"/>
  <c r="AH53" i="6" s="1"/>
  <c r="AH45" i="6" a="1"/>
  <c r="AH45" i="6" s="1"/>
  <c r="AH46" i="6" a="1"/>
  <c r="AH46" i="6" s="1"/>
  <c r="AH69" i="6" a="1"/>
  <c r="AH69" i="6" s="1"/>
  <c r="AH67" i="6" a="1"/>
  <c r="AH67" i="6" s="1"/>
  <c r="AH55" i="6" a="1"/>
  <c r="AH55" i="6" s="1"/>
  <c r="AH58" i="6" a="1"/>
  <c r="AH58" i="6" s="1"/>
  <c r="AH56" i="6" a="1"/>
  <c r="AH56" i="6" s="1"/>
  <c r="AH70" i="6" a="1"/>
  <c r="AH70" i="6" s="1"/>
  <c r="AH62" i="6" a="1"/>
  <c r="AH62" i="6" s="1"/>
  <c r="AH59" i="6" a="1"/>
  <c r="AH59" i="6" s="1"/>
  <c r="AH52" i="6" a="1"/>
  <c r="AH52" i="6" s="1"/>
  <c r="AH54" i="6" a="1"/>
  <c r="AH5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<sst xmlns="http://schemas.openxmlformats.org/spreadsheetml/2006/main" count="570" uniqueCount="322">
  <si>
    <r>
      <rPr>
        <sz val="11"/>
        <color theme="1"/>
        <rFont val="ＭＳ Ｐゴシック"/>
        <family val="2"/>
      </rPr>
      <t>O-mucosa</t>
    </r>
  </si>
  <si>
    <r>
      <rPr>
        <sz val="11"/>
        <color theme="1"/>
        <rFont val="ＭＳ Ｐゴシック"/>
        <family val="2"/>
      </rPr>
      <t>Teeth-S</t>
    </r>
  </si>
  <si>
    <r>
      <rPr>
        <sz val="11"/>
        <color theme="1"/>
        <rFont val="ＭＳ Ｐゴシック"/>
        <family val="2"/>
      </rPr>
      <t>Teeth-V</t>
    </r>
  </si>
  <si>
    <r>
      <rPr>
        <sz val="11"/>
        <color theme="1"/>
        <rFont val="ＭＳ Ｐゴシック"/>
        <family val="2"/>
      </rPr>
      <t>Tongue</t>
    </r>
  </si>
  <si>
    <r>
      <rPr>
        <sz val="11"/>
        <color theme="1"/>
        <rFont val="ＭＳ Ｐゴシック"/>
        <family val="2"/>
      </rPr>
      <t>Tonsils</t>
    </r>
  </si>
  <si>
    <r>
      <rPr>
        <sz val="11"/>
        <color theme="1"/>
        <rFont val="ＭＳ Ｐゴシック"/>
        <family val="2"/>
      </rPr>
      <t>St-mucosa</t>
    </r>
  </si>
  <si>
    <r>
      <rPr>
        <sz val="11"/>
        <color theme="1"/>
        <rFont val="ＭＳ Ｐゴシック"/>
        <family val="2"/>
      </rPr>
      <t>St-wall</t>
    </r>
  </si>
  <si>
    <r>
      <rPr>
        <sz val="11"/>
        <color theme="1"/>
        <rFont val="ＭＳ Ｐゴシック"/>
        <family val="2"/>
      </rPr>
      <t>SI-mucosa</t>
    </r>
  </si>
  <si>
    <r>
      <rPr>
        <sz val="11"/>
        <color theme="1"/>
        <rFont val="ＭＳ Ｐゴシック"/>
        <family val="2"/>
      </rPr>
      <t>SI-wall</t>
    </r>
  </si>
  <si>
    <r>
      <rPr>
        <sz val="11"/>
        <color theme="1"/>
        <rFont val="ＭＳ Ｐゴシック"/>
        <family val="2"/>
      </rPr>
      <t>SI-villi</t>
    </r>
  </si>
  <si>
    <r>
      <rPr>
        <sz val="11"/>
        <color theme="1"/>
        <rFont val="ＭＳ Ｐゴシック"/>
        <family val="2"/>
      </rPr>
      <t>RC-mucosa</t>
    </r>
  </si>
  <si>
    <r>
      <rPr>
        <sz val="11"/>
        <color theme="1"/>
        <rFont val="ＭＳ Ｐゴシック"/>
        <family val="2"/>
      </rPr>
      <t>RC-wall</t>
    </r>
  </si>
  <si>
    <r>
      <rPr>
        <sz val="11"/>
        <color theme="1"/>
        <rFont val="ＭＳ Ｐゴシック"/>
        <family val="2"/>
      </rPr>
      <t>LC-mucosa</t>
    </r>
  </si>
  <si>
    <r>
      <rPr>
        <sz val="11"/>
        <color theme="1"/>
        <rFont val="ＭＳ Ｐゴシック"/>
        <family val="2"/>
      </rPr>
      <t>LC-wall</t>
    </r>
  </si>
  <si>
    <r>
      <rPr>
        <sz val="11"/>
        <color theme="1"/>
        <rFont val="ＭＳ Ｐゴシック"/>
        <family val="2"/>
      </rPr>
      <t>RS-mucosa</t>
    </r>
  </si>
  <si>
    <r>
      <rPr>
        <sz val="11"/>
        <color theme="1"/>
        <rFont val="ＭＳ Ｐゴシック"/>
        <family val="2"/>
      </rPr>
      <t>RS-wall</t>
    </r>
  </si>
  <si>
    <r>
      <rPr>
        <sz val="11"/>
        <color theme="1"/>
        <rFont val="ＭＳ Ｐゴシック"/>
        <family val="2"/>
      </rPr>
      <t>ET2-bnd</t>
    </r>
  </si>
  <si>
    <r>
      <rPr>
        <sz val="11"/>
        <color theme="1"/>
        <rFont val="ＭＳ Ｐゴシック"/>
        <family val="2"/>
      </rPr>
      <t>LN-ET</t>
    </r>
  </si>
  <si>
    <r>
      <rPr>
        <sz val="11"/>
        <color theme="1"/>
        <rFont val="ＭＳ Ｐゴシック"/>
        <family val="2"/>
      </rPr>
      <t>Bronchi-b</t>
    </r>
  </si>
  <si>
    <r>
      <rPr>
        <sz val="11"/>
        <color theme="1"/>
        <rFont val="ＭＳ Ｐゴシック"/>
        <family val="2"/>
      </rPr>
      <t>Brchiole-b</t>
    </r>
  </si>
  <si>
    <r>
      <rPr>
        <sz val="11"/>
        <color theme="1"/>
        <rFont val="ＭＳ Ｐゴシック"/>
        <family val="2"/>
      </rPr>
      <t>LN-Th</t>
    </r>
  </si>
  <si>
    <r>
      <rPr>
        <sz val="11"/>
        <color theme="1"/>
        <rFont val="ＭＳ Ｐゴシック"/>
        <family val="2"/>
      </rPr>
      <t>Lungs</t>
    </r>
  </si>
  <si>
    <r>
      <rPr>
        <sz val="11"/>
        <color theme="1"/>
        <rFont val="ＭＳ Ｐゴシック"/>
        <family val="2"/>
      </rPr>
      <t>Adrenals</t>
    </r>
  </si>
  <si>
    <r>
      <rPr>
        <sz val="11"/>
        <color theme="1"/>
        <rFont val="ＭＳ Ｐゴシック"/>
        <family val="2"/>
      </rPr>
      <t>C-marrow</t>
    </r>
  </si>
  <si>
    <r>
      <rPr>
        <sz val="11"/>
        <color theme="1"/>
        <rFont val="ＭＳ Ｐゴシック"/>
        <family val="2"/>
      </rPr>
      <t>T-marrow</t>
    </r>
  </si>
  <si>
    <r>
      <rPr>
        <sz val="11"/>
        <color theme="1"/>
        <rFont val="ＭＳ Ｐゴシック"/>
        <family val="2"/>
      </rPr>
      <t>R-marrow</t>
    </r>
  </si>
  <si>
    <r>
      <rPr>
        <sz val="11"/>
        <color theme="1"/>
        <rFont val="ＭＳ Ｐゴシック"/>
        <family val="2"/>
      </rPr>
      <t>Y-marrow</t>
    </r>
  </si>
  <si>
    <r>
      <rPr>
        <sz val="11"/>
        <color theme="1"/>
        <rFont val="ＭＳ Ｐゴシック"/>
        <family val="2"/>
      </rPr>
      <t>Brain</t>
    </r>
  </si>
  <si>
    <r>
      <rPr>
        <sz val="11"/>
        <color theme="1"/>
        <rFont val="ＭＳ Ｐゴシック"/>
        <family val="2"/>
      </rPr>
      <t>Breast</t>
    </r>
  </si>
  <si>
    <r>
      <rPr>
        <sz val="11"/>
        <color theme="1"/>
        <rFont val="ＭＳ Ｐゴシック"/>
        <family val="2"/>
      </rPr>
      <t>Eye-lens</t>
    </r>
  </si>
  <si>
    <r>
      <rPr>
        <sz val="11"/>
        <color theme="1"/>
        <rFont val="ＭＳ Ｐゴシック"/>
        <family val="2"/>
      </rPr>
      <t>GB-wall</t>
    </r>
  </si>
  <si>
    <r>
      <rPr>
        <sz val="11"/>
        <color theme="1"/>
        <rFont val="ＭＳ Ｐゴシック"/>
        <family val="2"/>
      </rPr>
      <t>GB-cont</t>
    </r>
  </si>
  <si>
    <r>
      <rPr>
        <sz val="11"/>
        <color theme="1"/>
        <rFont val="ＭＳ Ｐゴシック"/>
        <family val="2"/>
      </rPr>
      <t>Ht-wall</t>
    </r>
  </si>
  <si>
    <r>
      <rPr>
        <sz val="11"/>
        <color theme="1"/>
        <rFont val="ＭＳ Ｐゴシック"/>
        <family val="2"/>
      </rPr>
      <t>Kidneys</t>
    </r>
  </si>
  <si>
    <r>
      <rPr>
        <sz val="11"/>
        <color theme="1"/>
        <rFont val="ＭＳ Ｐゴシック"/>
        <family val="2"/>
      </rPr>
      <t>Liver</t>
    </r>
  </si>
  <si>
    <r>
      <rPr>
        <sz val="11"/>
        <color theme="1"/>
        <rFont val="ＭＳ Ｐゴシック"/>
        <family val="2"/>
      </rPr>
      <t>LN-Sys</t>
    </r>
  </si>
  <si>
    <r>
      <rPr>
        <sz val="11"/>
        <color theme="1"/>
        <rFont val="ＭＳ Ｐゴシック"/>
        <family val="2"/>
      </rPr>
      <t>Ovaries</t>
    </r>
  </si>
  <si>
    <r>
      <rPr>
        <sz val="11"/>
        <color theme="1"/>
        <rFont val="ＭＳ Ｐゴシック"/>
        <family val="2"/>
      </rPr>
      <t>Pancreas</t>
    </r>
  </si>
  <si>
    <r>
      <rPr>
        <sz val="11"/>
        <color theme="1"/>
        <rFont val="ＭＳ Ｐゴシック"/>
        <family val="2"/>
      </rPr>
      <t>P-gland</t>
    </r>
  </si>
  <si>
    <r>
      <rPr>
        <sz val="11"/>
        <color theme="1"/>
        <rFont val="ＭＳ Ｐゴシック"/>
        <family val="2"/>
      </rPr>
      <t>Prostate</t>
    </r>
  </si>
  <si>
    <r>
      <rPr>
        <sz val="11"/>
        <color theme="1"/>
        <rFont val="ＭＳ Ｐゴシック"/>
        <family val="2"/>
      </rPr>
      <t>S-glands</t>
    </r>
  </si>
  <si>
    <r>
      <rPr>
        <sz val="11"/>
        <color theme="1"/>
        <rFont val="ＭＳ Ｐゴシック"/>
        <family val="2"/>
      </rPr>
      <t>Skin</t>
    </r>
  </si>
  <si>
    <r>
      <rPr>
        <sz val="11"/>
        <color theme="1"/>
        <rFont val="ＭＳ Ｐゴシック"/>
        <family val="2"/>
      </rPr>
      <t>Spleen</t>
    </r>
  </si>
  <si>
    <r>
      <rPr>
        <sz val="11"/>
        <color theme="1"/>
        <rFont val="ＭＳ Ｐゴシック"/>
        <family val="2"/>
      </rPr>
      <t>Testes</t>
    </r>
  </si>
  <si>
    <r>
      <rPr>
        <sz val="11"/>
        <color theme="1"/>
        <rFont val="ＭＳ Ｐゴシック"/>
        <family val="2"/>
      </rPr>
      <t>Thymus</t>
    </r>
  </si>
  <si>
    <r>
      <rPr>
        <sz val="11"/>
        <color theme="1"/>
        <rFont val="ＭＳ Ｐゴシック"/>
        <family val="2"/>
      </rPr>
      <t>Thyroid</t>
    </r>
  </si>
  <si>
    <r>
      <rPr>
        <sz val="11"/>
        <color theme="1"/>
        <rFont val="ＭＳ Ｐゴシック"/>
        <family val="2"/>
      </rPr>
      <t>Ureters</t>
    </r>
  </si>
  <si>
    <r>
      <rPr>
        <sz val="11"/>
        <color theme="1"/>
        <rFont val="ＭＳ Ｐゴシック"/>
        <family val="2"/>
      </rPr>
      <t>UB-wall</t>
    </r>
  </si>
  <si>
    <r>
      <rPr>
        <sz val="11"/>
        <color theme="1"/>
        <rFont val="ＭＳ Ｐゴシック"/>
        <family val="2"/>
      </rPr>
      <t>Uterus</t>
    </r>
  </si>
  <si>
    <r>
      <rPr>
        <sz val="11"/>
        <color theme="1"/>
        <rFont val="ＭＳ Ｐゴシック"/>
        <family val="2"/>
      </rPr>
      <t>Adipose</t>
    </r>
  </si>
  <si>
    <r>
      <rPr>
        <sz val="11"/>
        <color theme="1"/>
        <rFont val="ＭＳ Ｐゴシック"/>
        <family val="2"/>
      </rPr>
      <t>Cartilage</t>
    </r>
  </si>
  <si>
    <r>
      <rPr>
        <sz val="11"/>
        <color theme="1"/>
        <rFont val="ＭＳ Ｐゴシック"/>
        <family val="2"/>
      </rPr>
      <t>Muscle</t>
    </r>
  </si>
  <si>
    <r>
      <rPr>
        <sz val="11"/>
        <color theme="1"/>
        <rFont val="ＭＳ Ｐゴシック"/>
        <family val="2"/>
      </rPr>
      <t>ET1-wall</t>
    </r>
  </si>
  <si>
    <r>
      <rPr>
        <sz val="11"/>
        <color theme="1"/>
        <rFont val="ＭＳ Ｐゴシック"/>
        <family val="2"/>
      </rPr>
      <t>ET2-wall</t>
    </r>
  </si>
  <si>
    <r>
      <rPr>
        <sz val="11"/>
        <color theme="1"/>
        <rFont val="ＭＳ Ｐゴシック"/>
        <family val="2"/>
      </rPr>
      <t>Lung-Tis</t>
    </r>
  </si>
  <si>
    <r>
      <rPr>
        <sz val="11"/>
        <color theme="1"/>
        <rFont val="ＭＳ Ｐゴシック"/>
        <family val="2"/>
      </rPr>
      <t>RT-air</t>
    </r>
  </si>
  <si>
    <r>
      <rPr>
        <sz val="11"/>
        <color theme="1"/>
        <rFont val="ＭＳ Ｐゴシック"/>
        <family val="2"/>
      </rPr>
      <t>St-stem</t>
    </r>
  </si>
  <si>
    <r>
      <rPr>
        <sz val="11"/>
        <color theme="1"/>
        <rFont val="ＭＳ Ｐゴシック"/>
        <family val="2"/>
      </rPr>
      <t>Oesophagus</t>
    </r>
  </si>
  <si>
    <r>
      <rPr>
        <sz val="11"/>
        <color theme="1"/>
        <rFont val="ＭＳ Ｐゴシック"/>
        <family val="2"/>
      </rPr>
      <t>SI-stem</t>
    </r>
  </si>
  <si>
    <r>
      <rPr>
        <sz val="11"/>
        <color theme="1"/>
        <rFont val="ＭＳ Ｐゴシック"/>
        <family val="2"/>
      </rPr>
      <t>RC-stem</t>
    </r>
  </si>
  <si>
    <r>
      <rPr>
        <sz val="11"/>
        <color theme="1"/>
        <rFont val="ＭＳ Ｐゴシック"/>
        <family val="2"/>
      </rPr>
      <t>LC-stem</t>
    </r>
  </si>
  <si>
    <r>
      <rPr>
        <sz val="11"/>
        <color theme="1"/>
        <rFont val="ＭＳ Ｐゴシック"/>
        <family val="2"/>
      </rPr>
      <t>RS-stem</t>
    </r>
  </si>
  <si>
    <r>
      <rPr>
        <sz val="11"/>
        <color theme="1"/>
        <rFont val="ＭＳ Ｐゴシック"/>
        <family val="2"/>
      </rPr>
      <t>ET1-bas</t>
    </r>
  </si>
  <si>
    <r>
      <rPr>
        <sz val="11"/>
        <color theme="1"/>
        <rFont val="ＭＳ Ｐゴシック"/>
        <family val="2"/>
      </rPr>
      <t>ET2-bas</t>
    </r>
  </si>
  <si>
    <r>
      <rPr>
        <sz val="11"/>
        <color theme="1"/>
        <rFont val="ＭＳ Ｐゴシック"/>
        <family val="2"/>
      </rPr>
      <t>Bronch-bas</t>
    </r>
  </si>
  <si>
    <r>
      <rPr>
        <sz val="11"/>
        <color theme="1"/>
        <rFont val="ＭＳ Ｐゴシック"/>
        <family val="2"/>
      </rPr>
      <t>Bronch-sec</t>
    </r>
  </si>
  <si>
    <r>
      <rPr>
        <sz val="11"/>
        <color theme="1"/>
        <rFont val="ＭＳ Ｐゴシック"/>
        <family val="2"/>
      </rPr>
      <t>Bchiol-sec</t>
    </r>
  </si>
  <si>
    <r>
      <rPr>
        <sz val="11"/>
        <color theme="1"/>
        <rFont val="ＭＳ Ｐゴシック"/>
        <family val="2"/>
      </rPr>
      <t>AI</t>
    </r>
  </si>
  <si>
    <r>
      <rPr>
        <sz val="11"/>
        <color theme="1"/>
        <rFont val="ＭＳ Ｐゴシック"/>
        <family val="2"/>
      </rPr>
      <t>Endost-BS</t>
    </r>
  </si>
  <si>
    <t>Gonads</t>
    <phoneticPr fontId="1"/>
  </si>
  <si>
    <t>Bladder, Oesophagus, Liver, Thyroid</t>
  </si>
  <si>
    <t>Bone surface, Brain, Salivary glands, Skin</t>
  </si>
  <si>
    <t>O-mucosa</t>
    <phoneticPr fontId="1"/>
  </si>
  <si>
    <t>下垂体</t>
  </si>
  <si>
    <t>水晶体</t>
  </si>
  <si>
    <t>口腔粘膜</t>
  </si>
  <si>
    <t>舌</t>
  </si>
  <si>
    <t>扁桃</t>
  </si>
  <si>
    <t>唾液腺</t>
  </si>
  <si>
    <t>食道</t>
  </si>
  <si>
    <t>胸腺</t>
  </si>
  <si>
    <t>乳房</t>
  </si>
  <si>
    <t>肺胞の隙間</t>
  </si>
  <si>
    <t>胸部リンパ節</t>
  </si>
  <si>
    <t>副腎</t>
  </si>
  <si>
    <t>甲状腺</t>
  </si>
  <si>
    <t>肝臓</t>
  </si>
  <si>
    <t>胆嚢</t>
  </si>
  <si>
    <t>腎臓</t>
  </si>
  <si>
    <t>膵臓</t>
  </si>
  <si>
    <t>ひ臓</t>
  </si>
  <si>
    <t>尿管</t>
  </si>
  <si>
    <t>前立腺</t>
  </si>
  <si>
    <t>膀胱</t>
  </si>
  <si>
    <t>精巣</t>
  </si>
  <si>
    <t>筋肉</t>
  </si>
  <si>
    <t>皮膚</t>
  </si>
  <si>
    <t>脳</t>
    <rPh sb="0" eb="1">
      <t>ノウ</t>
    </rPh>
    <phoneticPr fontId="1"/>
  </si>
  <si>
    <t>胃内容物</t>
  </si>
  <si>
    <t>胃壁</t>
  </si>
  <si>
    <t>胃粘膜</t>
  </si>
  <si>
    <t>小腸内容物</t>
  </si>
  <si>
    <t>小腸絨毛</t>
  </si>
  <si>
    <t>小腸壁</t>
  </si>
  <si>
    <t>小腸粘膜</t>
  </si>
  <si>
    <t>右結腸内容物</t>
  </si>
  <si>
    <t>組織質量</t>
    <rPh sb="0" eb="2">
      <t>ソシキ</t>
    </rPh>
    <rPh sb="2" eb="4">
      <t>シツリョウ</t>
    </rPh>
    <phoneticPr fontId="1"/>
  </si>
  <si>
    <t>歯体積</t>
  </si>
  <si>
    <t>歯表面</t>
  </si>
  <si>
    <t>口腔</t>
  </si>
  <si>
    <t>右結腸粘膜</t>
  </si>
  <si>
    <t>左結腸内容物</t>
  </si>
  <si>
    <t>右結腸壁</t>
  </si>
  <si>
    <t>左結腸壁</t>
  </si>
  <si>
    <t>左結腸粘膜</t>
  </si>
  <si>
    <t>直腸Ｓ状結腸壁</t>
  </si>
  <si>
    <t>直腸Ｓ状結腸内容物</t>
  </si>
  <si>
    <t>直腸Ｓ状結腸粘膜</t>
  </si>
  <si>
    <t>胸外リンパ節</t>
  </si>
  <si>
    <t>気管支の表面</t>
  </si>
  <si>
    <t>気管支境界領域</t>
  </si>
  <si>
    <t>気管支隔離領域</t>
  </si>
  <si>
    <t>細気管支表面</t>
  </si>
  <si>
    <t>細気管支境界領域</t>
  </si>
  <si>
    <t>細気管支隔離領域</t>
  </si>
  <si>
    <t>肺</t>
  </si>
  <si>
    <t>血液</t>
  </si>
  <si>
    <t>皮質骨表面</t>
  </si>
  <si>
    <t>皮質骨</t>
  </si>
  <si>
    <t>骨梁表面</t>
  </si>
  <si>
    <t>骨梁骨</t>
  </si>
  <si>
    <t>皮質骨骨髄</t>
  </si>
  <si>
    <t>骨梁骨骨髄</t>
  </si>
  <si>
    <t>赤色（活性）骨髄</t>
  </si>
  <si>
    <t>黄色（不活性）骨髄</t>
  </si>
  <si>
    <t>卵巣</t>
  </si>
  <si>
    <t>胆嚢内容物</t>
  </si>
  <si>
    <t>心臓</t>
  </si>
  <si>
    <t>膀胱内容物</t>
  </si>
  <si>
    <t>子宮</t>
  </si>
  <si>
    <t>脂肪</t>
  </si>
  <si>
    <t>軟骨</t>
  </si>
  <si>
    <t>肺組織</t>
  </si>
  <si>
    <t>呼吸器系空気</t>
  </si>
  <si>
    <t>ET1表面</t>
  </si>
  <si>
    <t>ET2表面</t>
  </si>
  <si>
    <t>ET2境界領域</t>
  </si>
  <si>
    <t>ET2隔離領域</t>
  </si>
  <si>
    <t>ET1壁</t>
  </si>
  <si>
    <t>ET2壁</t>
  </si>
  <si>
    <t>Bone-marrow (red)</t>
    <phoneticPr fontId="1"/>
  </si>
  <si>
    <t>Colon</t>
    <phoneticPr fontId="1"/>
  </si>
  <si>
    <t>Lung</t>
    <phoneticPr fontId="1"/>
  </si>
  <si>
    <t>Stomach</t>
    <phoneticPr fontId="1"/>
  </si>
  <si>
    <t>Breast</t>
    <phoneticPr fontId="1"/>
  </si>
  <si>
    <t>RemTis</t>
    <phoneticPr fontId="1"/>
  </si>
  <si>
    <t>Gonads</t>
    <phoneticPr fontId="1"/>
  </si>
  <si>
    <t>Bladder</t>
    <phoneticPr fontId="1"/>
  </si>
  <si>
    <t>Oesophagus</t>
    <phoneticPr fontId="1"/>
  </si>
  <si>
    <t>Liver</t>
    <phoneticPr fontId="1"/>
  </si>
  <si>
    <t>Thyroid</t>
    <phoneticPr fontId="1"/>
  </si>
  <si>
    <t>Skin</t>
    <phoneticPr fontId="1"/>
  </si>
  <si>
    <t>Brain</t>
    <phoneticPr fontId="1"/>
  </si>
  <si>
    <t>Salivary grands</t>
    <phoneticPr fontId="1"/>
  </si>
  <si>
    <t>Publ.13 Table A.3→</t>
    <phoneticPr fontId="1"/>
  </si>
  <si>
    <t>ToJ =</t>
    <phoneticPr fontId="1"/>
  </si>
  <si>
    <t>胃</t>
  </si>
  <si>
    <t>小腸</t>
  </si>
  <si>
    <t>右結腸</t>
  </si>
  <si>
    <t>左結腸</t>
  </si>
  <si>
    <t>直腸Ｓ状結腸</t>
  </si>
  <si>
    <t>ET1基底細胞</t>
  </si>
  <si>
    <t>ET2基底細胞</t>
  </si>
  <si>
    <t>胸外のリンパ節</t>
  </si>
  <si>
    <t>気管支基底細胞</t>
  </si>
  <si>
    <t>気管支分泌細胞</t>
  </si>
  <si>
    <t>細気管支の分泌細胞</t>
  </si>
  <si>
    <t>赤色骨髄</t>
  </si>
  <si>
    <t>骨内膜の細胞</t>
  </si>
  <si>
    <t>脳</t>
  </si>
  <si>
    <t>心臓壁</t>
  </si>
  <si>
    <t>卵巣</t>
    <rPh sb="0" eb="2">
      <t>ランソウ</t>
    </rPh>
    <phoneticPr fontId="1"/>
  </si>
  <si>
    <t>全身リンパ節</t>
    <phoneticPr fontId="1"/>
  </si>
  <si>
    <t>脂肪組織</t>
  </si>
  <si>
    <t>②S-coefficient 係数表</t>
    <rPh sb="15" eb="17">
      <t>ケイスウ</t>
    </rPh>
    <rPh sb="17" eb="18">
      <t>ヒョウ</t>
    </rPh>
    <phoneticPr fontId="1"/>
  </si>
  <si>
    <t>標的部位の部分的な質量 f(rT,T)</t>
    <rPh sb="0" eb="2">
      <t>ヒョウテキ</t>
    </rPh>
    <rPh sb="2" eb="4">
      <t>ブイ</t>
    </rPh>
    <rPh sb="5" eb="8">
      <t>ブブンテキ</t>
    </rPh>
    <rPh sb="9" eb="11">
      <t>シツリョウ</t>
    </rPh>
    <phoneticPr fontId="1"/>
  </si>
  <si>
    <t>標的臓器Tの
組織加重係数 wT</t>
    <rPh sb="0" eb="2">
      <t>ヒョウテキ</t>
    </rPh>
    <rPh sb="2" eb="4">
      <t>ゾウキ</t>
    </rPh>
    <rPh sb="7" eb="9">
      <t>ソシキ</t>
    </rPh>
    <rPh sb="9" eb="11">
      <t>カジュウ</t>
    </rPh>
    <rPh sb="11" eb="13">
      <t>ケイスウ</t>
    </rPh>
    <phoneticPr fontId="1"/>
  </si>
  <si>
    <t>全身リンパ節</t>
    <rPh sb="0" eb="2">
      <t>ゼンシン</t>
    </rPh>
    <phoneticPr fontId="1"/>
  </si>
  <si>
    <t>[J/MeV]</t>
    <phoneticPr fontId="1"/>
  </si>
  <si>
    <t>MeV→J換算係数</t>
    <rPh sb="5" eb="7">
      <t>カンザン</t>
    </rPh>
    <rPh sb="7" eb="9">
      <t>ケイスウ</t>
    </rPh>
    <phoneticPr fontId="1"/>
  </si>
  <si>
    <t>食道-早い</t>
    <phoneticPr fontId="1"/>
  </si>
  <si>
    <t>Bone surface</t>
    <phoneticPr fontId="1"/>
  </si>
  <si>
    <t>Bone-marrow (red), Breast, Colon, Lung, Stomach, Remain Tissues(*)</t>
    <phoneticPr fontId="1"/>
  </si>
  <si>
    <t>脾臓</t>
    <rPh sb="0" eb="2">
      <t>ヒゾウ</t>
    </rPh>
    <phoneticPr fontId="1"/>
  </si>
  <si>
    <t>C-bone-S</t>
  </si>
  <si>
    <t>C-bone-V</t>
  </si>
  <si>
    <t>T-bone-S</t>
  </si>
  <si>
    <t>T-bone-V</t>
  </si>
  <si>
    <t>Other</t>
    <phoneticPr fontId="1"/>
  </si>
  <si>
    <t>軟組織として使用する線源領域(選択)→</t>
    <rPh sb="0" eb="3">
      <t>ナンソシキ</t>
    </rPh>
    <rPh sb="6" eb="8">
      <t>シヨウ</t>
    </rPh>
    <rPh sb="10" eb="12">
      <t>センゲン</t>
    </rPh>
    <rPh sb="12" eb="14">
      <t>リョウイキ</t>
    </rPh>
    <rPh sb="15" eb="17">
      <t>センタク</t>
    </rPh>
    <phoneticPr fontId="1"/>
  </si>
  <si>
    <t>線源領域</t>
    <rPh sb="0" eb="2">
      <t>センゲン</t>
    </rPh>
    <rPh sb="2" eb="4">
      <t>リョウイキ</t>
    </rPh>
    <phoneticPr fontId="1"/>
  </si>
  <si>
    <t>↓M_Other</t>
    <phoneticPr fontId="1"/>
  </si>
  <si>
    <t xml:space="preserve">  *Remain Tissues:</t>
  </si>
  <si>
    <t xml:space="preserve">    Adrenals,</t>
  </si>
  <si>
    <t xml:space="preserve">    Extrathoracic (ET) region,</t>
  </si>
  <si>
    <t xml:space="preserve">    Gall bladder,</t>
  </si>
  <si>
    <t xml:space="preserve">    Heart,</t>
  </si>
  <si>
    <t xml:space="preserve">    Kidneys,</t>
  </si>
  <si>
    <t xml:space="preserve">    Lymphatic nodes,</t>
  </si>
  <si>
    <t xml:space="preserve">    Muscle,</t>
  </si>
  <si>
    <t xml:space="preserve">    Oral mucosa,</t>
  </si>
  <si>
    <t xml:space="preserve">    Pancreas,</t>
  </si>
  <si>
    <t xml:space="preserve">    Small intestine,</t>
  </si>
  <si>
    <t xml:space="preserve">    Spleen,</t>
  </si>
  <si>
    <t xml:space="preserve">    Thymus, </t>
  </si>
  <si>
    <t xml:space="preserve">    Prostate (男), Uterus/cervix (女).</t>
  </si>
  <si>
    <t>…Remain Tissuesに分類される標的組織は男女とも13個あるので、均等割りと仮定し、それぞれwTとして0.12/13を使う</t>
    <rPh sb="16" eb="18">
      <t>ブンルイ</t>
    </rPh>
    <rPh sb="21" eb="23">
      <t>ヒョウテキ</t>
    </rPh>
    <rPh sb="23" eb="25">
      <t>ソシキ</t>
    </rPh>
    <rPh sb="26" eb="28">
      <t>ダンジョ</t>
    </rPh>
    <rPh sb="32" eb="33">
      <t>コ</t>
    </rPh>
    <phoneticPr fontId="1"/>
  </si>
  <si>
    <t>食道-遅い</t>
    <phoneticPr fontId="1"/>
  </si>
  <si>
    <t>食道-遅い</t>
    <phoneticPr fontId="1"/>
  </si>
  <si>
    <t>食道-早い</t>
    <phoneticPr fontId="1"/>
  </si>
  <si>
    <r>
      <rPr>
        <sz val="11"/>
        <color theme="1"/>
        <rFont val="ＭＳ Ｐゴシック"/>
        <family val="2"/>
      </rPr>
      <t>O-cavity</t>
    </r>
  </si>
  <si>
    <r>
      <rPr>
        <sz val="11"/>
        <color theme="1"/>
        <rFont val="ＭＳ Ｐゴシック"/>
        <family val="2"/>
      </rPr>
      <t>St-cont</t>
    </r>
  </si>
  <si>
    <r>
      <rPr>
        <sz val="11"/>
        <color theme="1"/>
        <rFont val="ＭＳ Ｐゴシック"/>
        <family val="2"/>
      </rPr>
      <t>SI-cont</t>
    </r>
  </si>
  <si>
    <t>RC-cont</t>
    <phoneticPr fontId="1"/>
  </si>
  <si>
    <r>
      <rPr>
        <sz val="11"/>
        <color theme="1"/>
        <rFont val="ＭＳ Ｐゴシック"/>
        <family val="2"/>
      </rPr>
      <t>LC-cont</t>
    </r>
  </si>
  <si>
    <r>
      <rPr>
        <sz val="11"/>
        <color theme="1"/>
        <rFont val="ＭＳ Ｐゴシック"/>
        <family val="2"/>
      </rPr>
      <t>RS-cont</t>
    </r>
  </si>
  <si>
    <r>
      <rPr>
        <sz val="11"/>
        <color theme="1"/>
        <rFont val="ＭＳ Ｐゴシック"/>
        <family val="2"/>
      </rPr>
      <t>ET1-sur</t>
    </r>
  </si>
  <si>
    <r>
      <rPr>
        <sz val="11"/>
        <color theme="1"/>
        <rFont val="ＭＳ Ｐゴシック"/>
        <family val="2"/>
      </rPr>
      <t>ET2-sur</t>
    </r>
  </si>
  <si>
    <r>
      <rPr>
        <sz val="11"/>
        <color theme="1"/>
        <rFont val="ＭＳ Ｐゴシック"/>
        <family val="2"/>
      </rPr>
      <t>ET2-seq</t>
    </r>
  </si>
  <si>
    <r>
      <rPr>
        <sz val="11"/>
        <color theme="1"/>
        <rFont val="ＭＳ Ｐゴシック"/>
        <family val="2"/>
      </rPr>
      <t>Bronchi</t>
    </r>
  </si>
  <si>
    <r>
      <rPr>
        <sz val="11"/>
        <color theme="1"/>
        <rFont val="ＭＳ Ｐゴシック"/>
        <family val="2"/>
      </rPr>
      <t>Bronchi-q</t>
    </r>
  </si>
  <si>
    <r>
      <rPr>
        <sz val="11"/>
        <color theme="1"/>
        <rFont val="ＭＳ Ｐゴシック"/>
        <family val="2"/>
      </rPr>
      <t>Brchiole</t>
    </r>
  </si>
  <si>
    <r>
      <rPr>
        <sz val="11"/>
        <color theme="1"/>
        <rFont val="ＭＳ Ｐゴシック"/>
        <family val="2"/>
      </rPr>
      <t>Brchiole-q</t>
    </r>
  </si>
  <si>
    <r>
      <rPr>
        <sz val="11"/>
        <color theme="1"/>
        <rFont val="ＭＳ Ｐゴシック"/>
        <family val="2"/>
      </rPr>
      <t>ALV</t>
    </r>
  </si>
  <si>
    <r>
      <rPr>
        <sz val="11"/>
        <color theme="1"/>
        <rFont val="ＭＳ Ｐゴシック"/>
        <family val="2"/>
      </rPr>
      <t>Blood</t>
    </r>
  </si>
  <si>
    <r>
      <rPr>
        <sz val="11"/>
        <color theme="1"/>
        <rFont val="ＭＳ Ｐゴシック"/>
        <family val="2"/>
      </rPr>
      <t>C-bone-S</t>
    </r>
  </si>
  <si>
    <r>
      <rPr>
        <sz val="11"/>
        <color theme="1"/>
        <rFont val="ＭＳ Ｐゴシック"/>
        <family val="2"/>
      </rPr>
      <t>C-bone-V</t>
    </r>
  </si>
  <si>
    <r>
      <rPr>
        <sz val="11"/>
        <color theme="1"/>
        <rFont val="ＭＳ Ｐゴシック"/>
        <family val="2"/>
      </rPr>
      <t>T-bone-S</t>
    </r>
  </si>
  <si>
    <r>
      <rPr>
        <sz val="11"/>
        <color theme="1"/>
        <rFont val="ＭＳ Ｐゴシック"/>
        <family val="2"/>
      </rPr>
      <t>T-bone-V</t>
    </r>
  </si>
  <si>
    <r>
      <rPr>
        <sz val="11"/>
        <color theme="1"/>
        <rFont val="ＭＳ Ｐゴシック"/>
        <family val="2"/>
      </rPr>
      <t>UB-cont</t>
    </r>
  </si>
  <si>
    <t>Other</t>
  </si>
  <si>
    <t>男性(並び替え後)</t>
    <rPh sb="0" eb="2">
      <t>ダンセイ</t>
    </rPh>
    <rPh sb="3" eb="4">
      <t>ナラ</t>
    </rPh>
    <rPh sb="5" eb="6">
      <t>カ</t>
    </rPh>
    <rPh sb="7" eb="8">
      <t>アト</t>
    </rPh>
    <phoneticPr fontId="1"/>
  </si>
  <si>
    <t>男性(並び替え前)</t>
    <rPh sb="0" eb="2">
      <t>ダンセイ</t>
    </rPh>
    <rPh sb="3" eb="4">
      <t>ナラ</t>
    </rPh>
    <rPh sb="5" eb="6">
      <t>カ</t>
    </rPh>
    <rPh sb="7" eb="8">
      <t>マエ</t>
    </rPh>
    <phoneticPr fontId="1"/>
  </si>
  <si>
    <t>女性(並び替え後)</t>
    <rPh sb="0" eb="2">
      <t>ジョセイ</t>
    </rPh>
    <rPh sb="3" eb="4">
      <t>ナラ</t>
    </rPh>
    <rPh sb="5" eb="6">
      <t>カ</t>
    </rPh>
    <rPh sb="7" eb="8">
      <t>アト</t>
    </rPh>
    <phoneticPr fontId="1"/>
  </si>
  <si>
    <t>女性(並び替え前)</t>
    <rPh sb="0" eb="2">
      <t>ジョセイ</t>
    </rPh>
    <rPh sb="3" eb="4">
      <t>ナラ</t>
    </rPh>
    <rPh sb="5" eb="6">
      <t>カ</t>
    </rPh>
    <rPh sb="7" eb="8">
      <t>マエ</t>
    </rPh>
    <phoneticPr fontId="1"/>
  </si>
  <si>
    <t>その他</t>
    <rPh sb="2" eb="3">
      <t>ホカ</t>
    </rPh>
    <phoneticPr fontId="1"/>
  </si>
  <si>
    <t>O-cavity</t>
  </si>
  <si>
    <t>O-mucosa</t>
  </si>
  <si>
    <t>Teeth-S</t>
  </si>
  <si>
    <t>Teeth-V</t>
  </si>
  <si>
    <t>Tongue</t>
  </si>
  <si>
    <t>Tonsils</t>
  </si>
  <si>
    <t>St-cont</t>
  </si>
  <si>
    <t>St-mucosa</t>
  </si>
  <si>
    <t>St-wall</t>
  </si>
  <si>
    <t>SI-cont</t>
  </si>
  <si>
    <t>SI-mucosa</t>
  </si>
  <si>
    <t>SI-wall</t>
  </si>
  <si>
    <t>SI-villi</t>
  </si>
  <si>
    <t>RC-cont</t>
  </si>
  <si>
    <t>RC-mucosa</t>
  </si>
  <si>
    <t>RC-wall</t>
  </si>
  <si>
    <t>LC-cont</t>
  </si>
  <si>
    <t>LC-mucosa</t>
  </si>
  <si>
    <t>LC-wall</t>
  </si>
  <si>
    <t>RS-cont</t>
  </si>
  <si>
    <t>RS-mucosa</t>
  </si>
  <si>
    <t>RS-wall</t>
  </si>
  <si>
    <t>ET1-sur</t>
  </si>
  <si>
    <t>ET2-sur</t>
  </si>
  <si>
    <t>ET2-bnd</t>
  </si>
  <si>
    <t>ET2-seq</t>
  </si>
  <si>
    <t>LN-ET</t>
  </si>
  <si>
    <t>Bronchi</t>
  </si>
  <si>
    <t>Bronchi-b</t>
  </si>
  <si>
    <t>Bronchi-q</t>
  </si>
  <si>
    <t>Brchiole</t>
  </si>
  <si>
    <t>Brchiole-b</t>
  </si>
  <si>
    <t>Brchiole-q</t>
  </si>
  <si>
    <t>ALV</t>
  </si>
  <si>
    <t>LN-Th</t>
  </si>
  <si>
    <t>Lungs</t>
  </si>
  <si>
    <t>Adrenals</t>
  </si>
  <si>
    <t>Blood</t>
  </si>
  <si>
    <t>C-marrow</t>
  </si>
  <si>
    <t>T-marrow</t>
  </si>
  <si>
    <t>R-marrow</t>
  </si>
  <si>
    <t>Y-marrow</t>
  </si>
  <si>
    <t>Brain</t>
  </si>
  <si>
    <t>Breast</t>
  </si>
  <si>
    <t>Eye-lens</t>
  </si>
  <si>
    <t>GB-wall</t>
  </si>
  <si>
    <t>GB-cont</t>
  </si>
  <si>
    <t>Ht-wall</t>
  </si>
  <si>
    <t>Kidneys</t>
  </si>
  <si>
    <t>Liver</t>
  </si>
  <si>
    <t>LN-Sys</t>
  </si>
  <si>
    <t>Ovaries</t>
  </si>
  <si>
    <t>Pancreas</t>
  </si>
  <si>
    <t>P-gland</t>
  </si>
  <si>
    <t>Prostate</t>
  </si>
  <si>
    <t>S-glands</t>
  </si>
  <si>
    <t>Skin</t>
  </si>
  <si>
    <t>Spleen</t>
  </si>
  <si>
    <t>Testes</t>
  </si>
  <si>
    <t>Thymus</t>
  </si>
  <si>
    <t>Thyroid</t>
  </si>
  <si>
    <t>Ureters</t>
  </si>
  <si>
    <t>UB-wall</t>
  </si>
  <si>
    <t>UB-cont</t>
  </si>
  <si>
    <t>Uterus</t>
  </si>
  <si>
    <t>Adipose</t>
  </si>
  <si>
    <t>Cartilage</t>
  </si>
  <si>
    <t>Muscle</t>
  </si>
  <si>
    <t>ET1-wall</t>
  </si>
  <si>
    <t>ET2-wall</t>
  </si>
  <si>
    <t>Lung-Tis</t>
  </si>
  <si>
    <t>RT-air</t>
  </si>
  <si>
    <t>Oesophagus-s</t>
    <phoneticPr fontId="1"/>
  </si>
  <si>
    <t>Oesophagus-f</t>
    <phoneticPr fontId="1"/>
  </si>
  <si>
    <t>Oesophagus-w</t>
    <phoneticPr fontId="1"/>
  </si>
  <si>
    <t>T               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</si>
</sst>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E+00"/>
    <numFmt numFmtId="177" formatCode="0.00000"/>
    <numFmt numFmtId="178" formatCode="0.0000000"/>
    <numFmt numFmtId="179" formatCode="0.000000E+00"/>
    <numFmt numFmtId="180" formatCode="0.000E+00"/>
    <numFmt numFmtId="181" formatCode="0.00000000E+00"/>
  </numFmts>
  <fonts count="2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23" applyNumberFormat="0" applyAlignment="0" applyProtection="0">
      <alignment vertical="center"/>
    </xf>
    <xf numFmtId="0" fontId="19" fillId="16" borderId="24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7" borderId="2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8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1" fontId="3" fillId="0" borderId="0" xfId="0" applyNumberFormat="1" applyFont="1" applyBorder="1" applyAlignme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4" fillId="8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1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0" fontId="0" fillId="0" borderId="8" xfId="0" applyNumberForma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9" fillId="0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9" xfId="0" applyNumberFormat="1" applyFill="1" applyBorder="1" applyAlignment="1" applyProtection="1">
      <alignment horizontal="center" vertical="center"/>
    </xf>
    <xf numFmtId="0" fontId="7" fillId="0" borderId="17" xfId="0" applyNumberFormat="1" applyFont="1" applyFill="1" applyBorder="1" applyAlignment="1" applyProtection="1">
      <alignment horizontal="center" vertical="center" wrapText="1"/>
    </xf>
    <xf numFmtId="176" fontId="0" fillId="0" borderId="1" xfId="0" applyNumberFormat="1" applyFill="1" applyBorder="1" applyAlignment="1" applyProtection="1">
      <alignment horizontal="center" vertical="center"/>
    </xf>
    <xf numFmtId="176" fontId="0" fillId="0" borderId="2" xfId="0" applyNumberFormat="1" applyFill="1" applyBorder="1" applyAlignment="1" applyProtection="1">
      <alignment horizontal="center" vertical="center"/>
    </xf>
    <xf numFmtId="176" fontId="0" fillId="0" borderId="3" xfId="0" applyNumberFormat="1" applyFill="1" applyBorder="1" applyAlignment="1" applyProtection="1">
      <alignment horizontal="center" vertical="center"/>
    </xf>
    <xf numFmtId="176" fontId="0" fillId="0" borderId="4" xfId="0" applyNumberFormat="1" applyFill="1" applyBorder="1" applyAlignment="1" applyProtection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80" fontId="6" fillId="0" borderId="0" xfId="0" applyNumberFormat="1" applyFont="1" applyBorder="1" applyAlignment="1">
      <alignment vertical="center" wrapText="1"/>
    </xf>
    <xf numFmtId="180" fontId="6" fillId="0" borderId="0" xfId="0" applyNumberFormat="1" applyFont="1" applyBorder="1" applyAlignmen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81" fontId="0" fillId="0" borderId="10" xfId="0" applyNumberFormat="1" applyFill="1" applyBorder="1" applyAlignment="1" applyProtection="1">
      <alignment horizontal="right" vertical="center"/>
    </xf>
    <xf numFmtId="181" fontId="0" fillId="0" borderId="5" xfId="0" applyNumberFormat="1" applyFill="1" applyBorder="1" applyAlignment="1" applyProtection="1">
      <alignment horizontal="right" vertical="center"/>
    </xf>
    <xf numFmtId="181" fontId="0" fillId="0" borderId="18" xfId="0" applyNumberFormat="1" applyFill="1" applyBorder="1" applyAlignment="1" applyProtection="1">
      <alignment horizontal="right" vertical="center"/>
    </xf>
    <xf numFmtId="181" fontId="0" fillId="3" borderId="11" xfId="0" applyNumberFormat="1" applyFill="1" applyBorder="1" applyAlignment="1" applyProtection="1">
      <alignment horizontal="right" vertical="center"/>
    </xf>
    <xf numFmtId="181" fontId="0" fillId="0" borderId="6" xfId="0" applyNumberFormat="1" applyFill="1" applyBorder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T73"/>
  <sheetViews>
    <sheetView tabSelected="1" zoomScale="80" zoomScaleNormal="80" workbookViewId="0"/>
  </sheetViews>
  <sheetFormatPr defaultRowHeight="13.5" outlineLevelRow="1" outlineLevelCol="1" x14ac:dyDescent="0.15"/>
  <cols>
    <col min="2" max="2" width="9" style="3"/>
    <col min="3" max="3" width="17.5" customWidth="1"/>
    <col min="4" max="4" width="18.375" customWidth="1"/>
    <col min="5" max="5" width="9" style="3"/>
    <col min="6" max="6" width="19.25" bestFit="1" customWidth="1"/>
    <col min="7" max="7" width="12.5" customWidth="1"/>
    <col min="8" max="33" width="14.625" customWidth="1"/>
    <col min="34" max="34" width="14.625" style="3" customWidth="1"/>
    <col min="35" max="86" width="14.625" customWidth="1"/>
    <col min="87" max="87" width="14.625" customWidth="1" collapsed="1"/>
    <col min="88" max="88" width="9" hidden="1" customWidth="1" outlineLevel="1"/>
    <col min="89" max="89" width="19.25" style="3" hidden="1" customWidth="1" outlineLevel="1"/>
    <col min="90" max="168" width="10.25" style="3" hidden="1" customWidth="1" outlineLevel="1"/>
    <col min="170" max="170" width="19.25" bestFit="1" customWidth="1"/>
    <col min="171" max="171" width="12.5" customWidth="1"/>
    <col min="172" max="197" width="14.625" customWidth="1"/>
    <col min="198" max="198" width="14.625" style="3" customWidth="1"/>
    <col min="199" max="250" width="14.625" customWidth="1"/>
    <col min="251" max="251" width="14.625" customWidth="1" collapsed="1"/>
    <col min="252" max="252" width="9" hidden="1" customWidth="1" outlineLevel="1"/>
    <col min="253" max="253" width="19.25" hidden="1" customWidth="1" outlineLevel="1"/>
    <col min="254" max="332" width="10.25" hidden="1" customWidth="1" outlineLevel="1"/>
  </cols>
  <sheetData>
    <row r="1" spans="1:248" s="3" customFormat="1" x14ac:dyDescent="0.15">
      <c r="G1" s="58"/>
      <c r="H1" s="58"/>
      <c r="I1" s="58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</row>
    <row r="2" spans="1:248" s="3" customFormat="1" x14ac:dyDescent="0.15">
      <c r="G2" s="57"/>
      <c r="H2" s="57"/>
      <c r="I2" s="57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</row>
    <row r="3" spans="1:248" x14ac:dyDescent="0.15">
      <c r="A3" s="16" t="s">
        <v>184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U3" s="3"/>
      <c r="HA3" s="3"/>
      <c r="HB3" s="3"/>
      <c r="HC3" s="3"/>
      <c r="HD3" s="3"/>
      <c r="HE3" s="3"/>
      <c r="HF3" s="3"/>
      <c r="HK3" s="3"/>
      <c r="HL3" s="3"/>
      <c r="HM3" s="3"/>
      <c r="HN3" s="3"/>
      <c r="HO3" s="3"/>
      <c r="HS3" s="3"/>
      <c r="HT3" s="3"/>
      <c r="IA3" s="3"/>
      <c r="IB3" s="3"/>
      <c r="IC3" s="3"/>
      <c r="ID3" s="3"/>
      <c r="IE3" s="3"/>
      <c r="IF3" s="3"/>
      <c r="IN3" s="3"/>
    </row>
    <row r="4" spans="1:248" x14ac:dyDescent="0.15">
      <c r="D4" s="3"/>
      <c r="F4" s="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S4" s="3"/>
      <c r="GZ4" s="3"/>
      <c r="HA4" s="3"/>
      <c r="HC4" s="3"/>
      <c r="HD4" s="3"/>
      <c r="HE4" s="3"/>
      <c r="HF4" s="3"/>
      <c r="HK4" s="3"/>
      <c r="HL4" s="3"/>
      <c r="HM4" s="3"/>
      <c r="HN4" s="3"/>
      <c r="HO4" s="3"/>
      <c r="HS4" s="3"/>
      <c r="HT4" s="3"/>
      <c r="IA4" s="3"/>
      <c r="IB4" s="3"/>
      <c r="IC4" s="3"/>
      <c r="ID4" s="3"/>
      <c r="IE4" s="3"/>
      <c r="IF4" s="3"/>
      <c r="IN4" s="3"/>
    </row>
    <row r="5" spans="1:248" x14ac:dyDescent="0.15">
      <c r="B5" s="4">
        <v>0.12</v>
      </c>
      <c r="C5" s="32" t="s">
        <v>192</v>
      </c>
      <c r="D5" s="3"/>
      <c r="I5" s="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</row>
    <row r="6" spans="1:248" s="3" customFormat="1" collapsed="1" x14ac:dyDescent="0.15">
      <c r="C6" s="32" t="s">
        <v>202</v>
      </c>
      <c r="D6" s="32" t="s">
        <v>216</v>
      </c>
      <c r="J6" s="63"/>
      <c r="K6" s="63"/>
      <c r="L6" s="63"/>
      <c r="M6" s="63"/>
      <c r="N6" s="63"/>
      <c r="O6" s="51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</row>
    <row r="7" spans="1:248" ht="13.5" hidden="1" customHeight="1" outlineLevel="1" x14ac:dyDescent="0.15">
      <c r="C7" s="32" t="s">
        <v>203</v>
      </c>
      <c r="D7" s="3"/>
      <c r="I7" s="3"/>
      <c r="J7" s="63"/>
      <c r="K7" s="63"/>
      <c r="L7" s="63"/>
      <c r="M7" s="63"/>
      <c r="N7" s="63"/>
      <c r="O7" s="51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</row>
    <row r="8" spans="1:248" s="3" customFormat="1" ht="13.5" hidden="1" customHeight="1" outlineLevel="1" x14ac:dyDescent="0.15">
      <c r="C8" s="32" t="s">
        <v>204</v>
      </c>
      <c r="J8" s="63"/>
      <c r="K8" s="63"/>
      <c r="L8" s="63"/>
      <c r="M8" s="63"/>
      <c r="N8" s="63"/>
      <c r="O8" s="51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</row>
    <row r="9" spans="1:248" s="3" customFormat="1" ht="13.5" hidden="1" customHeight="1" outlineLevel="1" x14ac:dyDescent="0.15">
      <c r="C9" s="32" t="s">
        <v>205</v>
      </c>
      <c r="J9" s="63"/>
      <c r="K9" s="63"/>
      <c r="L9" s="63"/>
      <c r="M9" s="63"/>
      <c r="N9" s="63"/>
      <c r="O9" s="51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</row>
    <row r="10" spans="1:248" s="3" customFormat="1" ht="13.5" hidden="1" customHeight="1" outlineLevel="1" x14ac:dyDescent="0.15">
      <c r="C10" s="32" t="s">
        <v>206</v>
      </c>
      <c r="J10" s="63"/>
      <c r="K10" s="63"/>
      <c r="L10" s="63"/>
      <c r="M10" s="63"/>
      <c r="N10" s="63"/>
      <c r="O10" s="51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</row>
    <row r="11" spans="1:248" s="3" customFormat="1" ht="13.5" hidden="1" customHeight="1" outlineLevel="1" x14ac:dyDescent="0.15">
      <c r="C11" s="32" t="s">
        <v>207</v>
      </c>
      <c r="J11" s="63"/>
      <c r="K11" s="63"/>
      <c r="L11" s="63"/>
      <c r="M11" s="63"/>
      <c r="N11" s="63"/>
      <c r="O11" s="51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</row>
    <row r="12" spans="1:248" s="3" customFormat="1" ht="13.5" hidden="1" customHeight="1" outlineLevel="1" x14ac:dyDescent="0.15">
      <c r="C12" s="32" t="s">
        <v>208</v>
      </c>
      <c r="J12" s="63"/>
      <c r="K12" s="63"/>
      <c r="L12" s="63"/>
      <c r="M12" s="63"/>
      <c r="N12" s="63"/>
      <c r="O12" s="51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</row>
    <row r="13" spans="1:248" s="3" customFormat="1" ht="13.5" hidden="1" customHeight="1" outlineLevel="1" x14ac:dyDescent="0.15">
      <c r="C13" s="32" t="s">
        <v>209</v>
      </c>
      <c r="J13" s="63"/>
      <c r="K13" s="63"/>
      <c r="L13" s="63"/>
      <c r="M13" s="63"/>
      <c r="N13" s="63"/>
      <c r="O13" s="51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</row>
    <row r="14" spans="1:248" s="3" customFormat="1" ht="13.5" hidden="1" customHeight="1" outlineLevel="1" x14ac:dyDescent="0.15">
      <c r="C14" s="32" t="s">
        <v>210</v>
      </c>
      <c r="J14" s="63"/>
      <c r="K14" s="63"/>
      <c r="L14" s="63"/>
      <c r="M14" s="63"/>
      <c r="N14" s="63"/>
      <c r="O14" s="51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</row>
    <row r="15" spans="1:248" s="3" customFormat="1" ht="13.5" hidden="1" customHeight="1" outlineLevel="1" x14ac:dyDescent="0.15">
      <c r="C15" s="32" t="s">
        <v>211</v>
      </c>
      <c r="J15" s="63"/>
      <c r="K15" s="63"/>
      <c r="L15" s="63"/>
      <c r="M15" s="63"/>
      <c r="N15" s="63"/>
      <c r="O15" s="51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</row>
    <row r="16" spans="1:248" s="3" customFormat="1" ht="13.5" hidden="1" customHeight="1" outlineLevel="1" x14ac:dyDescent="0.15">
      <c r="C16" s="32" t="s">
        <v>212</v>
      </c>
      <c r="J16" s="63"/>
      <c r="K16" s="63"/>
      <c r="L16" s="63"/>
      <c r="M16" s="63"/>
      <c r="N16" s="63"/>
      <c r="O16" s="51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</row>
    <row r="17" spans="2:332" s="3" customFormat="1" ht="13.5" hidden="1" customHeight="1" outlineLevel="1" x14ac:dyDescent="0.15">
      <c r="C17" s="32" t="s">
        <v>213</v>
      </c>
      <c r="J17" s="63"/>
      <c r="K17" s="63"/>
      <c r="L17" s="63"/>
      <c r="M17" s="63"/>
      <c r="N17" s="63"/>
      <c r="O17" s="51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</row>
    <row r="18" spans="2:332" s="3" customFormat="1" ht="13.5" hidden="1" customHeight="1" outlineLevel="1" x14ac:dyDescent="0.15">
      <c r="C18" s="32" t="s">
        <v>214</v>
      </c>
      <c r="J18" s="63"/>
      <c r="K18" s="63"/>
      <c r="L18" s="63"/>
      <c r="M18" s="63"/>
      <c r="N18" s="63"/>
      <c r="O18" s="51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</row>
    <row r="19" spans="2:332" s="3" customFormat="1" ht="13.5" hidden="1" customHeight="1" outlineLevel="1" x14ac:dyDescent="0.15">
      <c r="C19" s="32" t="s">
        <v>215</v>
      </c>
      <c r="J19" s="63"/>
      <c r="K19" s="63"/>
      <c r="L19" s="63"/>
      <c r="M19" s="63"/>
      <c r="N19" s="63"/>
      <c r="O19" s="51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</row>
    <row r="20" spans="2:332" x14ac:dyDescent="0.15">
      <c r="B20" s="12">
        <v>0.08</v>
      </c>
      <c r="C20" s="32" t="s">
        <v>69</v>
      </c>
      <c r="D20" s="32"/>
      <c r="F20" s="54">
        <v>1.66962E-10</v>
      </c>
      <c r="I20" s="3"/>
      <c r="J20" s="63"/>
      <c r="K20" s="64"/>
      <c r="L20" s="63"/>
      <c r="M20" s="63"/>
      <c r="N20" s="63"/>
      <c r="O20" s="53"/>
      <c r="P20" s="63"/>
      <c r="Q20" s="63"/>
      <c r="R20" s="63"/>
      <c r="S20" s="52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U20" s="3"/>
      <c r="GV20" s="3"/>
      <c r="GW20" s="3"/>
      <c r="GX20" s="3"/>
      <c r="HA20" s="63"/>
      <c r="HB20" s="3"/>
      <c r="HC20" s="63"/>
      <c r="HD20" s="63"/>
      <c r="HE20" s="63"/>
      <c r="HF20" s="63"/>
      <c r="HP20" s="63"/>
      <c r="HQ20" s="63"/>
      <c r="HR20" s="63"/>
      <c r="HS20" s="63"/>
      <c r="HT20" s="63"/>
      <c r="HU20" s="63"/>
      <c r="HV20" s="63"/>
      <c r="HW20" s="63"/>
      <c r="HX20" s="63"/>
      <c r="IA20" s="63"/>
      <c r="IN20" s="3"/>
      <c r="IO20" s="3"/>
    </row>
    <row r="21" spans="2:332" x14ac:dyDescent="0.15">
      <c r="B21" s="11">
        <v>0.04</v>
      </c>
      <c r="C21" s="32" t="s">
        <v>70</v>
      </c>
      <c r="D21" s="32"/>
      <c r="F21" s="54">
        <v>7.5730900000000002E-15</v>
      </c>
      <c r="H21" s="3"/>
      <c r="I21" s="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P21" s="3"/>
      <c r="FQ21" s="3"/>
      <c r="FR21" s="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U21" s="63"/>
      <c r="GV21" s="63"/>
      <c r="GW21" s="63"/>
      <c r="GX21" s="63"/>
      <c r="HA21" s="63"/>
      <c r="HB21" s="63"/>
      <c r="HC21" s="63"/>
      <c r="HD21" s="63"/>
      <c r="HE21" s="63"/>
      <c r="HF21" s="63"/>
      <c r="HP21" s="63"/>
      <c r="HQ21" s="63"/>
      <c r="HR21" s="63"/>
      <c r="HS21" s="63"/>
      <c r="HT21" s="63"/>
      <c r="HU21" s="63"/>
      <c r="HV21" s="63"/>
      <c r="HW21" s="63"/>
      <c r="HX21" s="63"/>
      <c r="IA21" s="63"/>
      <c r="IB21" s="63"/>
      <c r="IN21" s="3"/>
      <c r="IO21" s="3"/>
    </row>
    <row r="22" spans="2:332" x14ac:dyDescent="0.15">
      <c r="B22" s="13">
        <v>0.01</v>
      </c>
      <c r="C22" s="32" t="s">
        <v>71</v>
      </c>
      <c r="D22" s="32"/>
      <c r="G22" s="3"/>
      <c r="H22" s="3"/>
      <c r="I22" s="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P22" s="3"/>
      <c r="FQ22" s="3"/>
      <c r="FR22" s="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HA22" s="63"/>
      <c r="HC22" s="63"/>
      <c r="HD22" s="63"/>
      <c r="HE22" s="63"/>
      <c r="HF22" s="63"/>
      <c r="HP22" s="3"/>
      <c r="HQ22" s="63"/>
      <c r="HR22" s="3"/>
      <c r="HT22" s="3"/>
      <c r="HU22" s="3"/>
      <c r="HV22" s="63"/>
      <c r="HW22" s="3"/>
      <c r="HX22" s="3"/>
      <c r="HY22" s="63"/>
      <c r="HZ22" s="63"/>
      <c r="IN22" s="3"/>
      <c r="IO22" s="3"/>
    </row>
    <row r="23" spans="2:332" x14ac:dyDescent="0.15">
      <c r="C23" s="32"/>
      <c r="D23" s="3"/>
      <c r="F23" s="3"/>
      <c r="G23" s="3"/>
      <c r="H23" s="56"/>
      <c r="I23" s="56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U23" s="55"/>
      <c r="GV23" s="55"/>
      <c r="GW23" s="55"/>
      <c r="GX23" s="55"/>
      <c r="HB23" s="55"/>
    </row>
    <row r="24" spans="2:332" x14ac:dyDescent="0.15">
      <c r="B24" t="s">
        <v>189</v>
      </c>
      <c r="F24" s="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16" t="s">
        <v>201</v>
      </c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N24" s="3"/>
      <c r="FO24" s="3"/>
      <c r="GP24" s="16" t="s">
        <v>201</v>
      </c>
    </row>
    <row r="25" spans="2:332" x14ac:dyDescent="0.15">
      <c r="B25" s="16" t="s">
        <v>165</v>
      </c>
      <c r="C25" s="2">
        <v>1</v>
      </c>
      <c r="D25" s="1" t="s">
        <v>188</v>
      </c>
      <c r="F25" s="3"/>
      <c r="G25" s="14" t="s">
        <v>199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>
        <f t="shared" ref="S25" si="0">DO25</f>
        <v>1.4999999999999999E-2</v>
      </c>
      <c r="T25" s="61"/>
      <c r="U25" s="61"/>
      <c r="V25" s="61"/>
      <c r="W25" s="61"/>
      <c r="X25" s="61"/>
      <c r="Y25" s="61">
        <f t="shared" ref="Y25" si="1">DW25</f>
        <v>1.4999999999999999E-2</v>
      </c>
      <c r="Z25" s="61"/>
      <c r="AA25" s="61">
        <f>EP25</f>
        <v>1.8</v>
      </c>
      <c r="AB25" s="61">
        <f>EO25</f>
        <v>0.31</v>
      </c>
      <c r="AC25" s="61"/>
      <c r="AD25" s="61">
        <f>EB25</f>
        <v>4.4000000000000004</v>
      </c>
      <c r="AE25" s="61"/>
      <c r="AF25" s="61">
        <f>ED25</f>
        <v>1.1000000000000001</v>
      </c>
      <c r="AG25" s="61"/>
      <c r="AH25" s="61"/>
      <c r="AI25" s="61">
        <f>CM25</f>
        <v>3.5830000000000001E-2</v>
      </c>
      <c r="AJ25" s="61"/>
      <c r="AK25" s="61">
        <f t="shared" ref="AK25" si="2">CO25</f>
        <v>0.05</v>
      </c>
      <c r="AL25" s="61"/>
      <c r="AM25" s="61">
        <f>EY25</f>
        <v>3.5000000000000003E-2</v>
      </c>
      <c r="AN25" s="61">
        <f>FB25</f>
        <v>1.6E-2</v>
      </c>
      <c r="AO25" s="61"/>
      <c r="AP25" s="61"/>
      <c r="AQ25" s="61"/>
      <c r="AR25" s="61">
        <f t="shared" ref="AR25" si="3">CQ25</f>
        <v>3.0000000000000001E-3</v>
      </c>
      <c r="AS25" s="61">
        <f>CT25</f>
        <v>0.04</v>
      </c>
      <c r="AT25" s="61">
        <f>CW25</f>
        <v>0.15</v>
      </c>
      <c r="AU25" s="61">
        <f>CZ25</f>
        <v>0.65</v>
      </c>
      <c r="AV25" s="61">
        <f>DD25</f>
        <v>0.15</v>
      </c>
      <c r="AW25" s="61">
        <f>DG25</f>
        <v>0.15</v>
      </c>
      <c r="AX25" s="61">
        <f>DJ25</f>
        <v>7.0000000000000007E-2</v>
      </c>
      <c r="AY25" s="61"/>
      <c r="AZ25" s="61"/>
      <c r="BA25" s="61"/>
      <c r="BB25" s="61"/>
      <c r="BC25" s="61"/>
      <c r="BD25" s="61"/>
      <c r="BE25" s="61"/>
      <c r="BF25" s="61"/>
      <c r="BG25" s="61"/>
      <c r="BH25" s="61">
        <f>FA25</f>
        <v>0.02</v>
      </c>
      <c r="BI25" s="61">
        <f>EV25</f>
        <v>8.5000000000000006E-2</v>
      </c>
      <c r="BJ25" s="61">
        <f>EN25</f>
        <v>0.33</v>
      </c>
      <c r="BK25" s="61"/>
      <c r="BL25" s="61">
        <f>FH25</f>
        <v>29</v>
      </c>
      <c r="BM25" s="61">
        <f>EX25</f>
        <v>0.15</v>
      </c>
      <c r="BN25" s="61">
        <f>ES25</f>
        <v>0.14000000000000001</v>
      </c>
      <c r="BO25" s="62">
        <f>EI25</f>
        <v>1.45</v>
      </c>
      <c r="BP25" s="61">
        <f>EG25</f>
        <v>1.17</v>
      </c>
      <c r="BQ25" s="61">
        <f>EW25</f>
        <v>3.3</v>
      </c>
      <c r="BR25" s="61">
        <f>FK25</f>
        <v>0.5</v>
      </c>
      <c r="BS25" s="61">
        <f>FF25</f>
        <v>17.23</v>
      </c>
      <c r="BT25" s="61">
        <f>FG25</f>
        <v>1.1000000000000001</v>
      </c>
      <c r="BU25" s="61">
        <f>DY25</f>
        <v>1.4E-2</v>
      </c>
      <c r="BV25" s="61">
        <f>EH25</f>
        <v>2.48</v>
      </c>
      <c r="BW25" s="61">
        <f>EK25</f>
        <v>4.0000000000000002E-4</v>
      </c>
      <c r="BX25" s="61">
        <f t="shared" ref="BX25" si="4">EL25</f>
        <v>0.01</v>
      </c>
      <c r="BY25" s="61"/>
      <c r="BZ25" s="61">
        <f>EQ25</f>
        <v>0.1484</v>
      </c>
      <c r="CA25" s="61">
        <f t="shared" ref="CA25" si="5">ET25</f>
        <v>5.9999999999999995E-4</v>
      </c>
      <c r="CB25" s="61">
        <f t="shared" ref="CB25" si="6">EU25</f>
        <v>1.7000000000000001E-2</v>
      </c>
      <c r="CC25" s="61">
        <f>EZ25</f>
        <v>2.5000000000000001E-2</v>
      </c>
      <c r="CD25" s="61">
        <f t="shared" ref="CD25" si="7">FC25</f>
        <v>0.05</v>
      </c>
      <c r="CE25" s="61"/>
      <c r="CF25" s="61">
        <f>EJ25</f>
        <v>2.5000000000000001E-2</v>
      </c>
      <c r="CG25" s="61"/>
      <c r="CH25" s="61">
        <f t="shared" ref="CH25" si="8">FI25</f>
        <v>2.9229999999999998E-3</v>
      </c>
      <c r="CI25" s="61">
        <f t="shared" ref="CI25" si="9">FJ25</f>
        <v>2.9229999999999998E-3</v>
      </c>
      <c r="CJ25" s="63"/>
      <c r="CL25" s="23"/>
      <c r="CM25" s="60">
        <v>3.5830000000000001E-2</v>
      </c>
      <c r="CN25" s="23"/>
      <c r="CO25" s="60">
        <v>0.05</v>
      </c>
      <c r="CP25" s="23"/>
      <c r="CQ25" s="60">
        <v>3.0000000000000001E-3</v>
      </c>
      <c r="CR25" s="23"/>
      <c r="CS25" s="23"/>
      <c r="CT25" s="60">
        <v>0.04</v>
      </c>
      <c r="CU25" s="23"/>
      <c r="CV25" s="23"/>
      <c r="CW25" s="60">
        <v>0.15</v>
      </c>
      <c r="CX25" s="23"/>
      <c r="CY25" s="23"/>
      <c r="CZ25" s="60">
        <v>0.65</v>
      </c>
      <c r="DA25" s="23"/>
      <c r="DB25" s="23"/>
      <c r="DC25" s="23"/>
      <c r="DD25" s="60">
        <v>0.15</v>
      </c>
      <c r="DE25" s="23"/>
      <c r="DF25" s="23"/>
      <c r="DG25" s="60">
        <v>0.15</v>
      </c>
      <c r="DH25" s="23"/>
      <c r="DI25" s="23"/>
      <c r="DJ25" s="60">
        <v>7.0000000000000007E-2</v>
      </c>
      <c r="DK25" s="23"/>
      <c r="DL25" s="23"/>
      <c r="DM25" s="23"/>
      <c r="DN25" s="23"/>
      <c r="DO25" s="60">
        <v>1.4999999999999999E-2</v>
      </c>
      <c r="DP25" s="23"/>
      <c r="DQ25" s="23"/>
      <c r="DR25" s="23"/>
      <c r="DS25" s="23"/>
      <c r="DT25" s="23"/>
      <c r="DU25" s="23"/>
      <c r="DV25" s="23"/>
      <c r="DW25" s="60">
        <v>1.4999999999999999E-2</v>
      </c>
      <c r="DX25" s="23"/>
      <c r="DY25" s="60">
        <v>1.4E-2</v>
      </c>
      <c r="DZ25" s="23"/>
      <c r="EA25" s="23"/>
      <c r="EB25" s="60">
        <v>4.4000000000000004</v>
      </c>
      <c r="EC25" s="23"/>
      <c r="ED25" s="60">
        <v>1.1000000000000001</v>
      </c>
      <c r="EE25" s="23"/>
      <c r="EF25" s="23"/>
      <c r="EG25" s="60">
        <v>1.17</v>
      </c>
      <c r="EH25" s="60">
        <v>2.48</v>
      </c>
      <c r="EI25" s="60">
        <v>1.45</v>
      </c>
      <c r="EJ25" s="60">
        <v>2.5000000000000001E-2</v>
      </c>
      <c r="EK25" s="60">
        <v>4.0000000000000002E-4</v>
      </c>
      <c r="EL25" s="60">
        <v>0.01</v>
      </c>
      <c r="EM25" s="23"/>
      <c r="EN25" s="60">
        <v>0.33</v>
      </c>
      <c r="EO25" s="60">
        <v>0.31</v>
      </c>
      <c r="EP25" s="60">
        <v>1.8</v>
      </c>
      <c r="EQ25" s="60">
        <v>0.1484</v>
      </c>
      <c r="ER25" s="23"/>
      <c r="ES25" s="60">
        <v>0.14000000000000001</v>
      </c>
      <c r="ET25" s="60">
        <v>5.9999999999999995E-4</v>
      </c>
      <c r="EU25" s="60">
        <v>1.7000000000000001E-2</v>
      </c>
      <c r="EV25" s="60">
        <v>8.5000000000000006E-2</v>
      </c>
      <c r="EW25" s="60">
        <v>3.3</v>
      </c>
      <c r="EX25" s="60">
        <v>0.15</v>
      </c>
      <c r="EY25" s="60">
        <v>3.5000000000000003E-2</v>
      </c>
      <c r="EZ25" s="60">
        <v>2.5000000000000001E-2</v>
      </c>
      <c r="FA25" s="60">
        <v>0.02</v>
      </c>
      <c r="FB25" s="60">
        <v>1.6E-2</v>
      </c>
      <c r="FC25" s="60">
        <v>0.05</v>
      </c>
      <c r="FD25" s="23"/>
      <c r="FE25" s="23"/>
      <c r="FF25" s="60">
        <v>17.23</v>
      </c>
      <c r="FG25" s="60">
        <v>1.1000000000000001</v>
      </c>
      <c r="FH25" s="60">
        <v>29</v>
      </c>
      <c r="FI25" s="60">
        <v>2.9229999999999998E-3</v>
      </c>
      <c r="FJ25" s="60">
        <v>2.9229999999999998E-3</v>
      </c>
      <c r="FK25" s="60">
        <v>0.5</v>
      </c>
      <c r="FL25" s="23"/>
      <c r="FN25" s="3"/>
      <c r="FO25" s="14" t="s">
        <v>199</v>
      </c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>
        <f>JW25</f>
        <v>1.2E-2</v>
      </c>
      <c r="GB25" s="61"/>
      <c r="GC25" s="61"/>
      <c r="GD25" s="61"/>
      <c r="GE25" s="61"/>
      <c r="GF25" s="61"/>
      <c r="GG25" s="61">
        <f>KE25</f>
        <v>1.2E-2</v>
      </c>
      <c r="GH25" s="61"/>
      <c r="GI25" s="61">
        <f>KX25</f>
        <v>1.4</v>
      </c>
      <c r="GJ25" s="61">
        <f>KW25</f>
        <v>0.27500000000000002</v>
      </c>
      <c r="GK25" s="61"/>
      <c r="GL25" s="61">
        <f>KJ25</f>
        <v>3.2</v>
      </c>
      <c r="GM25" s="61"/>
      <c r="GN25" s="61">
        <f>KL25</f>
        <v>0.8</v>
      </c>
      <c r="GO25" s="61"/>
      <c r="GP25" s="63"/>
      <c r="GQ25" s="61">
        <f t="shared" ref="GQ25" si="10">IU25</f>
        <v>2.2450000000000001E-2</v>
      </c>
      <c r="GR25" s="61"/>
      <c r="GS25" s="61">
        <f t="shared" ref="GS25" si="11">IW25</f>
        <v>0.04</v>
      </c>
      <c r="GT25" s="61"/>
      <c r="GU25" s="61"/>
      <c r="GV25" s="61">
        <f>KZ25</f>
        <v>1.0999999999999999E-2</v>
      </c>
      <c r="GW25" s="61"/>
      <c r="GX25" s="61">
        <f>LJ25</f>
        <v>1.4999999999999999E-2</v>
      </c>
      <c r="GY25" s="61">
        <f t="shared" ref="GY25" si="12">IY25</f>
        <v>3.0000000000000001E-3</v>
      </c>
      <c r="GZ25" s="61">
        <f>JB25</f>
        <v>3.5000000000000003E-2</v>
      </c>
      <c r="HA25" s="61">
        <f>JE25</f>
        <v>0.14000000000000001</v>
      </c>
      <c r="HB25" s="61"/>
      <c r="HC25" s="61">
        <f>JH25</f>
        <v>0.6</v>
      </c>
      <c r="HD25" s="61">
        <f>JL25</f>
        <v>0.14499999999999999</v>
      </c>
      <c r="HE25" s="61">
        <f>JO25</f>
        <v>0.14499999999999999</v>
      </c>
      <c r="HF25" s="61">
        <f>JR25</f>
        <v>7.0000000000000007E-2</v>
      </c>
      <c r="HG25" s="61"/>
      <c r="HH25" s="61"/>
      <c r="HI25" s="61"/>
      <c r="HJ25" s="61"/>
      <c r="HK25" s="61"/>
      <c r="HL25" s="61"/>
      <c r="HM25" s="61"/>
      <c r="HN25" s="61"/>
      <c r="HO25" s="61"/>
      <c r="HP25" s="61">
        <f>LP25</f>
        <v>17.5</v>
      </c>
      <c r="HQ25" s="61">
        <f>LF25</f>
        <v>0.13</v>
      </c>
      <c r="HR25" s="61">
        <f>LA25</f>
        <v>0.12</v>
      </c>
      <c r="HS25" s="62">
        <f>KQ25</f>
        <v>1.3</v>
      </c>
      <c r="HT25" s="61">
        <f>KO25</f>
        <v>0.9</v>
      </c>
      <c r="HU25" s="61">
        <f>LO25</f>
        <v>0.9</v>
      </c>
      <c r="HV25" s="61">
        <f>LE25</f>
        <v>2.2999999999999998</v>
      </c>
      <c r="HW25" s="61">
        <f>LS25</f>
        <v>0.42</v>
      </c>
      <c r="HX25" s="61">
        <f>LN25</f>
        <v>21.41</v>
      </c>
      <c r="HY25" s="61">
        <f>LI25</f>
        <v>1.7000000000000001E-2</v>
      </c>
      <c r="HZ25" s="61">
        <f>LD25</f>
        <v>7.0000000000000007E-2</v>
      </c>
      <c r="IA25" s="61">
        <f>KV25</f>
        <v>0.25</v>
      </c>
      <c r="IB25" s="61"/>
      <c r="IC25" s="61">
        <f>KG25</f>
        <v>1.2999999999999999E-2</v>
      </c>
      <c r="ID25" s="61">
        <f>KP25</f>
        <v>1.8</v>
      </c>
      <c r="IE25" s="61">
        <f t="shared" ref="IE25" si="13">KS25</f>
        <v>4.0000000000000002E-4</v>
      </c>
      <c r="IF25" s="61">
        <f t="shared" ref="IF25" si="14">KT25</f>
        <v>8.0000000000000002E-3</v>
      </c>
      <c r="IG25" s="61"/>
      <c r="IH25" s="61">
        <f>KY25</f>
        <v>0.1187</v>
      </c>
      <c r="II25" s="61">
        <f t="shared" ref="II25" si="15">LB25</f>
        <v>5.9999999999999995E-4</v>
      </c>
      <c r="IJ25" s="61"/>
      <c r="IK25" s="61">
        <f t="shared" ref="IK25" si="16">LH25</f>
        <v>0.02</v>
      </c>
      <c r="IL25" s="61">
        <f t="shared" ref="IL25" si="17">LK25</f>
        <v>0.04</v>
      </c>
      <c r="IM25" s="61">
        <f>LM25</f>
        <v>0.08</v>
      </c>
      <c r="IN25" s="61">
        <f>KR25</f>
        <v>0.5</v>
      </c>
      <c r="IO25" s="61">
        <f>LT25</f>
        <v>0</v>
      </c>
      <c r="IP25" s="61">
        <f t="shared" ref="IP25" si="18">LQ25</f>
        <v>2.526E-3</v>
      </c>
      <c r="IQ25" s="61">
        <f t="shared" ref="IQ25" si="19">LR25</f>
        <v>2.526E-3</v>
      </c>
      <c r="IS25" s="63"/>
      <c r="IU25" s="64">
        <v>2.2450000000000001E-2</v>
      </c>
      <c r="IW25" s="64">
        <v>0.04</v>
      </c>
      <c r="IY25" s="64">
        <v>3.0000000000000001E-3</v>
      </c>
      <c r="JB25" s="64">
        <v>3.5000000000000003E-2</v>
      </c>
      <c r="JE25" s="64">
        <v>0.14000000000000001</v>
      </c>
      <c r="JH25" s="64">
        <v>0.6</v>
      </c>
      <c r="JL25" s="64">
        <v>0.14499999999999999</v>
      </c>
      <c r="JO25" s="64">
        <v>0.14499999999999999</v>
      </c>
      <c r="JR25" s="64">
        <v>7.0000000000000007E-2</v>
      </c>
      <c r="JW25" s="64">
        <v>1.2E-2</v>
      </c>
      <c r="KE25" s="64">
        <v>1.2E-2</v>
      </c>
      <c r="KG25" s="64">
        <v>1.2999999999999999E-2</v>
      </c>
      <c r="KJ25" s="64">
        <v>3.2</v>
      </c>
      <c r="KL25" s="64">
        <v>0.8</v>
      </c>
      <c r="KO25" s="64">
        <v>0.9</v>
      </c>
      <c r="KP25" s="64">
        <v>1.8</v>
      </c>
      <c r="KQ25" s="64">
        <v>1.3</v>
      </c>
      <c r="KR25" s="64">
        <v>0.5</v>
      </c>
      <c r="KS25" s="64">
        <v>4.0000000000000002E-4</v>
      </c>
      <c r="KT25" s="64">
        <v>8.0000000000000002E-3</v>
      </c>
      <c r="KV25" s="64">
        <v>0.25</v>
      </c>
      <c r="KW25" s="64">
        <v>0.27500000000000002</v>
      </c>
      <c r="KX25" s="64">
        <v>1.4</v>
      </c>
      <c r="KY25" s="64">
        <v>0.1187</v>
      </c>
      <c r="KZ25" s="64">
        <v>1.0999999999999999E-2</v>
      </c>
      <c r="LA25" s="64">
        <v>0.12</v>
      </c>
      <c r="LB25" s="64">
        <v>5.9999999999999995E-4</v>
      </c>
      <c r="LD25" s="64">
        <v>7.0000000000000007E-2</v>
      </c>
      <c r="LE25" s="64">
        <v>2.2999999999999998</v>
      </c>
      <c r="LF25" s="64">
        <v>0.13</v>
      </c>
      <c r="LH25" s="64">
        <v>0.02</v>
      </c>
      <c r="LI25" s="64">
        <v>1.7000000000000001E-2</v>
      </c>
      <c r="LJ25" s="64">
        <v>1.4999999999999999E-2</v>
      </c>
      <c r="LK25" s="64">
        <v>0.04</v>
      </c>
      <c r="LM25" s="64">
        <v>0.08</v>
      </c>
      <c r="LN25" s="64">
        <v>21.41</v>
      </c>
      <c r="LO25" s="64">
        <v>0.9</v>
      </c>
      <c r="LP25" s="64">
        <v>17.5</v>
      </c>
      <c r="LQ25" s="64">
        <v>2.526E-3</v>
      </c>
      <c r="LR25" s="64">
        <v>2.526E-3</v>
      </c>
      <c r="LS25" s="64">
        <v>0.42</v>
      </c>
    </row>
    <row r="26" spans="2:332" x14ac:dyDescent="0.15">
      <c r="C26" s="2"/>
      <c r="D26" s="3"/>
      <c r="F26" s="3"/>
      <c r="G26" s="3"/>
      <c r="H26" s="3"/>
      <c r="I26" s="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K26" s="3"/>
      <c r="GL26" s="3"/>
      <c r="GM26" s="3"/>
      <c r="GN26" s="3"/>
      <c r="GO26" s="3"/>
    </row>
    <row r="27" spans="2:332" x14ac:dyDescent="0.15">
      <c r="D27" s="3"/>
      <c r="F27" s="15" t="s">
        <v>164</v>
      </c>
      <c r="G27" s="22" t="s">
        <v>106</v>
      </c>
      <c r="H27" s="61">
        <f>CL27</f>
        <v>0</v>
      </c>
      <c r="I27" s="61">
        <f t="shared" ref="I27:I29" si="20">CR27</f>
        <v>0</v>
      </c>
      <c r="J27" s="61">
        <f>CS27</f>
        <v>0</v>
      </c>
      <c r="K27" s="61">
        <f>CU27</f>
        <v>0.25</v>
      </c>
      <c r="L27" s="61">
        <f>CX27</f>
        <v>0.35</v>
      </c>
      <c r="M27" s="61">
        <f>DB27</f>
        <v>0.15</v>
      </c>
      <c r="N27" s="61">
        <f>DE27</f>
        <v>7.4999999999999997E-2</v>
      </c>
      <c r="O27" s="61">
        <f>DH27</f>
        <v>7.4999999999999997E-2</v>
      </c>
      <c r="P27" s="61">
        <f t="shared" ref="P27:Q29" si="21">DK27</f>
        <v>0</v>
      </c>
      <c r="Q27" s="61">
        <f t="shared" si="21"/>
        <v>0</v>
      </c>
      <c r="R27" s="61">
        <f t="shared" ref="R27" si="22">DN27</f>
        <v>4.504E-4</v>
      </c>
      <c r="S27" s="61">
        <f t="shared" ref="S27" si="23">DO27</f>
        <v>1.4999999999999999E-2</v>
      </c>
      <c r="T27" s="61">
        <f t="shared" ref="T27" si="24">DP27</f>
        <v>0</v>
      </c>
      <c r="U27" s="61">
        <f t="shared" ref="U27:V29" si="25">DR27</f>
        <v>2.9179999999999999E-4</v>
      </c>
      <c r="V27" s="61">
        <f t="shared" si="25"/>
        <v>0</v>
      </c>
      <c r="W27" s="61">
        <f t="shared" ref="W27" si="26">DU27</f>
        <v>1.2520000000000001E-3</v>
      </c>
      <c r="X27" s="61">
        <f t="shared" ref="X27" si="27">DV27</f>
        <v>1.1000000000000001</v>
      </c>
      <c r="Y27" s="61">
        <f t="shared" ref="Y27" si="28">DW27</f>
        <v>1.4999999999999999E-2</v>
      </c>
      <c r="Z27" s="61">
        <f>DZ27</f>
        <v>5.6</v>
      </c>
      <c r="AA27" s="61">
        <f>EP27</f>
        <v>1.8</v>
      </c>
      <c r="AB27" s="61">
        <f>EO27</f>
        <v>0.31</v>
      </c>
      <c r="AC27" s="61">
        <f t="shared" ref="AC27:AD29" si="29">EA27</f>
        <v>0</v>
      </c>
      <c r="AD27" s="61">
        <f t="shared" si="29"/>
        <v>4.4000000000000004</v>
      </c>
      <c r="AE27" s="61">
        <f t="shared" ref="AE27:AF29" si="30">EC27</f>
        <v>0</v>
      </c>
      <c r="AF27" s="61">
        <f t="shared" si="30"/>
        <v>1.1000000000000001</v>
      </c>
      <c r="AG27" s="61">
        <f>FD27</f>
        <v>0.2</v>
      </c>
      <c r="AH27" s="61">
        <f>SUM(AI25:CI25)</f>
        <v>58.601075999999999</v>
      </c>
      <c r="AI27" s="61">
        <f t="shared" ref="AI27:AJ29" si="31">CM27</f>
        <v>3.5830000000000001E-2</v>
      </c>
      <c r="AJ27" s="61">
        <f t="shared" si="31"/>
        <v>0</v>
      </c>
      <c r="AK27" s="61">
        <f t="shared" ref="AK27" si="32">CO27</f>
        <v>0.05</v>
      </c>
      <c r="AL27" s="61">
        <f>ER27</f>
        <v>0</v>
      </c>
      <c r="AM27" s="61">
        <f>EY27</f>
        <v>3.5000000000000003E-2</v>
      </c>
      <c r="AN27" s="61">
        <f>FB27</f>
        <v>1.6E-2</v>
      </c>
      <c r="AO27" s="61">
        <f>EF27</f>
        <v>3.371</v>
      </c>
      <c r="AP27" s="61">
        <f>EE27</f>
        <v>0.27900000000000003</v>
      </c>
      <c r="AQ27" s="61">
        <f t="shared" ref="AQ27" si="33">CP27</f>
        <v>7.2999999999999995E-2</v>
      </c>
      <c r="AR27" s="61">
        <f t="shared" ref="AR27" si="34">CQ27</f>
        <v>3.0000000000000001E-3</v>
      </c>
      <c r="AS27" s="61">
        <f>CT27</f>
        <v>0.04</v>
      </c>
      <c r="AT27" s="61">
        <f>CW27</f>
        <v>0.15</v>
      </c>
      <c r="AU27" s="61">
        <f>CZ27</f>
        <v>0.65</v>
      </c>
      <c r="AV27" s="61">
        <f>DD27</f>
        <v>0.15</v>
      </c>
      <c r="AW27" s="61">
        <f>DG27</f>
        <v>0.15</v>
      </c>
      <c r="AX27" s="61">
        <f>DJ27</f>
        <v>7.0000000000000007E-2</v>
      </c>
      <c r="AY27" s="61">
        <f>CV27</f>
        <v>4.6389999999999999E-3</v>
      </c>
      <c r="AZ27" s="61">
        <f>CY27</f>
        <v>3.696E-2</v>
      </c>
      <c r="BA27" s="61">
        <f t="shared" ref="BA27" si="35">DA27</f>
        <v>1.252E-2</v>
      </c>
      <c r="BB27" s="61">
        <f>DC27</f>
        <v>2.01E-2</v>
      </c>
      <c r="BC27" s="61">
        <f>DF27</f>
        <v>1.8749999999999999E-2</v>
      </c>
      <c r="BD27" s="61">
        <f>DI27</f>
        <v>1.128E-2</v>
      </c>
      <c r="BE27" s="61">
        <f>DM27</f>
        <v>2.4719999999999998E-3</v>
      </c>
      <c r="BF27" s="61">
        <f>DQ27</f>
        <v>1.727E-3</v>
      </c>
      <c r="BG27" s="61">
        <f>DT27</f>
        <v>4.8910000000000004E-3</v>
      </c>
      <c r="BH27" s="61">
        <f>FA27</f>
        <v>0.02</v>
      </c>
      <c r="BI27" s="61">
        <f>EV27</f>
        <v>8.5000000000000006E-2</v>
      </c>
      <c r="BJ27" s="61">
        <f>EN27</f>
        <v>0.33</v>
      </c>
      <c r="BK27" s="61">
        <f>DX27</f>
        <v>1.2</v>
      </c>
      <c r="BL27" s="61">
        <f>FH27</f>
        <v>29</v>
      </c>
      <c r="BM27" s="61">
        <f>EX27</f>
        <v>0.15</v>
      </c>
      <c r="BN27" s="61">
        <f>ES27</f>
        <v>0.14000000000000001</v>
      </c>
      <c r="BO27" s="62">
        <f>EI27</f>
        <v>1.45</v>
      </c>
      <c r="BP27" s="61">
        <f>EG27</f>
        <v>1.17</v>
      </c>
      <c r="BQ27" s="61">
        <f>EW27</f>
        <v>3.3</v>
      </c>
      <c r="BR27" s="61">
        <f>FK27</f>
        <v>0.5</v>
      </c>
      <c r="BS27" s="61">
        <f t="shared" ref="BS27:BT29" si="36">FF27</f>
        <v>17.23</v>
      </c>
      <c r="BT27" s="61">
        <f t="shared" si="36"/>
        <v>1.1000000000000001</v>
      </c>
      <c r="BU27" s="61">
        <f t="shared" ref="BU27:BU29" si="37">DY27</f>
        <v>1.4E-2</v>
      </c>
      <c r="BV27" s="61">
        <f>EH27</f>
        <v>2.48</v>
      </c>
      <c r="BW27" s="61">
        <f>EK27</f>
        <v>4.0000000000000002E-4</v>
      </c>
      <c r="BX27" s="61">
        <f t="shared" ref="BX27" si="38">EL27</f>
        <v>0.01</v>
      </c>
      <c r="BY27" s="61">
        <f t="shared" ref="BY27" si="39">EM27</f>
        <v>5.8000000000000003E-2</v>
      </c>
      <c r="BZ27" s="61">
        <f>EQ27</f>
        <v>0.1484</v>
      </c>
      <c r="CA27" s="61">
        <f t="shared" ref="CA27" si="40">ET27</f>
        <v>5.9999999999999995E-4</v>
      </c>
      <c r="CB27" s="61">
        <f t="shared" ref="CB27" si="41">EU27</f>
        <v>1.7000000000000001E-2</v>
      </c>
      <c r="CC27" s="61">
        <f t="shared" ref="CC27:CC29" si="42">EZ27</f>
        <v>2.5000000000000001E-2</v>
      </c>
      <c r="CD27" s="61">
        <f t="shared" ref="CD27" si="43">FC27</f>
        <v>0.05</v>
      </c>
      <c r="CE27" s="61">
        <f>FE27</f>
        <v>0</v>
      </c>
      <c r="CF27" s="61">
        <f>EJ27</f>
        <v>2.5000000000000001E-2</v>
      </c>
      <c r="CG27" s="61">
        <f>FL27</f>
        <v>0</v>
      </c>
      <c r="CH27" s="61">
        <f t="shared" ref="CH27" si="44">FI27</f>
        <v>2.9229999999999998E-3</v>
      </c>
      <c r="CI27" s="61">
        <f t="shared" ref="CI27" si="45">FJ27</f>
        <v>2.9229999999999998E-3</v>
      </c>
      <c r="CJ27" s="63"/>
      <c r="CL27" s="59">
        <v>0</v>
      </c>
      <c r="CM27" s="60">
        <v>3.5830000000000001E-2</v>
      </c>
      <c r="CN27" s="60">
        <v>0</v>
      </c>
      <c r="CO27" s="60">
        <v>0.05</v>
      </c>
      <c r="CP27" s="60">
        <v>7.2999999999999995E-2</v>
      </c>
      <c r="CQ27" s="60">
        <v>3.0000000000000001E-3</v>
      </c>
      <c r="CR27" s="60">
        <v>0</v>
      </c>
      <c r="CS27" s="60">
        <v>0</v>
      </c>
      <c r="CT27" s="60">
        <v>0.04</v>
      </c>
      <c r="CU27" s="60">
        <v>0.25</v>
      </c>
      <c r="CV27" s="60">
        <v>4.6389999999999999E-3</v>
      </c>
      <c r="CW27" s="60">
        <v>0.15</v>
      </c>
      <c r="CX27" s="60">
        <v>0.35</v>
      </c>
      <c r="CY27" s="60">
        <v>3.696E-2</v>
      </c>
      <c r="CZ27" s="60">
        <v>0.65</v>
      </c>
      <c r="DA27" s="60">
        <v>1.252E-2</v>
      </c>
      <c r="DB27" s="60">
        <v>0.15</v>
      </c>
      <c r="DC27" s="60">
        <v>2.01E-2</v>
      </c>
      <c r="DD27" s="60">
        <v>0.15</v>
      </c>
      <c r="DE27" s="60">
        <v>7.4999999999999997E-2</v>
      </c>
      <c r="DF27" s="60">
        <v>1.8749999999999999E-2</v>
      </c>
      <c r="DG27" s="60">
        <v>0.15</v>
      </c>
      <c r="DH27" s="60">
        <v>7.4999999999999997E-2</v>
      </c>
      <c r="DI27" s="60">
        <v>1.128E-2</v>
      </c>
      <c r="DJ27" s="60">
        <v>7.0000000000000007E-2</v>
      </c>
      <c r="DK27" s="60">
        <v>0</v>
      </c>
      <c r="DL27" s="60">
        <v>0</v>
      </c>
      <c r="DM27" s="60">
        <v>2.4719999999999998E-3</v>
      </c>
      <c r="DN27" s="60">
        <v>4.504E-4</v>
      </c>
      <c r="DO27" s="60">
        <v>1.4999999999999999E-2</v>
      </c>
      <c r="DP27" s="60">
        <v>0</v>
      </c>
      <c r="DQ27" s="60">
        <v>1.727E-3</v>
      </c>
      <c r="DR27" s="60">
        <v>2.9179999999999999E-4</v>
      </c>
      <c r="DS27" s="60">
        <v>0</v>
      </c>
      <c r="DT27" s="60">
        <v>4.8910000000000004E-3</v>
      </c>
      <c r="DU27" s="60">
        <v>1.2520000000000001E-3</v>
      </c>
      <c r="DV27" s="60">
        <v>1.1000000000000001</v>
      </c>
      <c r="DW27" s="60">
        <v>1.4999999999999999E-2</v>
      </c>
      <c r="DX27" s="60">
        <v>1.2</v>
      </c>
      <c r="DY27" s="60">
        <v>1.4E-2</v>
      </c>
      <c r="DZ27" s="60">
        <v>5.6</v>
      </c>
      <c r="EA27" s="60">
        <v>0</v>
      </c>
      <c r="EB27" s="60">
        <v>4.4000000000000004</v>
      </c>
      <c r="EC27" s="60">
        <v>0</v>
      </c>
      <c r="ED27" s="60">
        <v>1.1000000000000001</v>
      </c>
      <c r="EE27" s="60">
        <v>0.27900000000000003</v>
      </c>
      <c r="EF27" s="60">
        <v>3.371</v>
      </c>
      <c r="EG27" s="60">
        <v>1.17</v>
      </c>
      <c r="EH27" s="60">
        <v>2.48</v>
      </c>
      <c r="EI27" s="60">
        <v>1.45</v>
      </c>
      <c r="EJ27" s="60">
        <v>2.5000000000000001E-2</v>
      </c>
      <c r="EK27" s="60">
        <v>4.0000000000000002E-4</v>
      </c>
      <c r="EL27" s="60">
        <v>0.01</v>
      </c>
      <c r="EM27" s="60">
        <v>5.8000000000000003E-2</v>
      </c>
      <c r="EN27" s="60">
        <v>0.33</v>
      </c>
      <c r="EO27" s="60">
        <v>0.31</v>
      </c>
      <c r="EP27" s="60">
        <v>1.8</v>
      </c>
      <c r="EQ27" s="60">
        <v>0.1484</v>
      </c>
      <c r="ER27" s="60">
        <v>0</v>
      </c>
      <c r="ES27" s="60">
        <v>0.14000000000000001</v>
      </c>
      <c r="ET27" s="60">
        <v>5.9999999999999995E-4</v>
      </c>
      <c r="EU27" s="60">
        <v>1.7000000000000001E-2</v>
      </c>
      <c r="EV27" s="60">
        <v>8.5000000000000006E-2</v>
      </c>
      <c r="EW27" s="60">
        <v>3.3</v>
      </c>
      <c r="EX27" s="60">
        <v>0.15</v>
      </c>
      <c r="EY27" s="60">
        <v>3.5000000000000003E-2</v>
      </c>
      <c r="EZ27" s="60">
        <v>2.5000000000000001E-2</v>
      </c>
      <c r="FA27" s="60">
        <v>0.02</v>
      </c>
      <c r="FB27" s="60">
        <v>1.6E-2</v>
      </c>
      <c r="FC27" s="60">
        <v>0.05</v>
      </c>
      <c r="FD27" s="60">
        <v>0.2</v>
      </c>
      <c r="FE27" s="60">
        <v>0</v>
      </c>
      <c r="FF27" s="60">
        <v>17.23</v>
      </c>
      <c r="FG27" s="60">
        <v>1.1000000000000001</v>
      </c>
      <c r="FH27" s="60">
        <v>29</v>
      </c>
      <c r="FI27" s="60">
        <v>2.9229999999999998E-3</v>
      </c>
      <c r="FJ27" s="60">
        <v>2.9229999999999998E-3</v>
      </c>
      <c r="FK27" s="60">
        <v>0.5</v>
      </c>
      <c r="FL27" s="60">
        <v>0</v>
      </c>
      <c r="FN27" s="22" t="s">
        <v>164</v>
      </c>
      <c r="FO27" s="9" t="s">
        <v>106</v>
      </c>
      <c r="FP27" s="61">
        <f>IT27</f>
        <v>0</v>
      </c>
      <c r="FQ27" s="61">
        <f t="shared" ref="FQ27:FR29" si="46">IZ27</f>
        <v>0</v>
      </c>
      <c r="FR27" s="61">
        <f t="shared" si="46"/>
        <v>0</v>
      </c>
      <c r="FS27" s="61">
        <f>JC27</f>
        <v>0.23</v>
      </c>
      <c r="FT27" s="61">
        <f>JF27</f>
        <v>0.28000000000000003</v>
      </c>
      <c r="FU27" s="61">
        <f>JJ27</f>
        <v>0.16</v>
      </c>
      <c r="FV27" s="61">
        <f>JM27</f>
        <v>0.08</v>
      </c>
      <c r="FW27" s="61">
        <f>JP27</f>
        <v>0.08</v>
      </c>
      <c r="FX27" s="61">
        <f t="shared" ref="FX27:FY29" si="47">JS27</f>
        <v>0</v>
      </c>
      <c r="FY27" s="61">
        <f t="shared" si="47"/>
        <v>0</v>
      </c>
      <c r="FZ27" s="61">
        <f t="shared" ref="FZ27:GB28" si="48">JV27</f>
        <v>3.8939999999999998E-4</v>
      </c>
      <c r="GA27" s="61">
        <f t="shared" si="48"/>
        <v>1.2E-2</v>
      </c>
      <c r="GB27" s="61">
        <f t="shared" si="48"/>
        <v>0</v>
      </c>
      <c r="GC27" s="61">
        <f t="shared" ref="GC27:GD29" si="49">JZ27</f>
        <v>2.6219999999999998E-4</v>
      </c>
      <c r="GD27" s="61">
        <f t="shared" si="49"/>
        <v>0</v>
      </c>
      <c r="GE27" s="61">
        <f t="shared" ref="GE27:GG28" si="50">KC27</f>
        <v>1.204E-3</v>
      </c>
      <c r="GF27" s="61">
        <f t="shared" si="50"/>
        <v>0.9</v>
      </c>
      <c r="GG27" s="61">
        <f t="shared" si="50"/>
        <v>1.2E-2</v>
      </c>
      <c r="GH27" s="61">
        <f>KH27</f>
        <v>4.0999999999999996</v>
      </c>
      <c r="GI27" s="61">
        <f>KX27</f>
        <v>1.4</v>
      </c>
      <c r="GJ27" s="61">
        <f>KW27</f>
        <v>0.27500000000000002</v>
      </c>
      <c r="GK27" s="61">
        <f t="shared" ref="GK27:GL29" si="51">KI27</f>
        <v>0</v>
      </c>
      <c r="GL27" s="61">
        <f t="shared" si="51"/>
        <v>3.2</v>
      </c>
      <c r="GM27" s="61">
        <f t="shared" ref="GM27:GN29" si="52">KK27</f>
        <v>0</v>
      </c>
      <c r="GN27" s="61">
        <f t="shared" si="52"/>
        <v>0.8</v>
      </c>
      <c r="GO27" s="61">
        <f>LL27</f>
        <v>0.2</v>
      </c>
      <c r="GP27" s="3">
        <f>SUM(GQ25:IQ25)</f>
        <v>49.129202000000006</v>
      </c>
      <c r="GQ27" s="61">
        <f t="shared" ref="GQ27" si="53">IU27</f>
        <v>2.2450000000000001E-2</v>
      </c>
      <c r="GR27" s="61">
        <f t="shared" ref="GR27" si="54">IV27</f>
        <v>0</v>
      </c>
      <c r="GS27" s="61">
        <f t="shared" ref="GS27" si="55">IW27</f>
        <v>0.04</v>
      </c>
      <c r="GT27" s="61">
        <f t="shared" ref="GT27" si="56">IX27</f>
        <v>0.06</v>
      </c>
      <c r="GU27" s="61">
        <f>KN27</f>
        <v>2.4420000000000002</v>
      </c>
      <c r="GV27" s="61">
        <f>KZ27</f>
        <v>1.0999999999999999E-2</v>
      </c>
      <c r="GW27" s="61">
        <f>LG27</f>
        <v>0</v>
      </c>
      <c r="GX27" s="61">
        <f>LJ27</f>
        <v>1.4999999999999999E-2</v>
      </c>
      <c r="GY27" s="61">
        <f t="shared" ref="GY27" si="57">IY27</f>
        <v>3.0000000000000001E-3</v>
      </c>
      <c r="GZ27" s="61">
        <f>JB27</f>
        <v>3.5000000000000003E-2</v>
      </c>
      <c r="HA27" s="61">
        <f>JE27</f>
        <v>0.14000000000000001</v>
      </c>
      <c r="HB27" s="61">
        <f>KM27</f>
        <v>0.25800000000000001</v>
      </c>
      <c r="HC27" s="61">
        <f>JH27</f>
        <v>0.6</v>
      </c>
      <c r="HD27" s="61">
        <f>JL27</f>
        <v>0.14499999999999999</v>
      </c>
      <c r="HE27" s="61">
        <f>JO27</f>
        <v>0.14499999999999999</v>
      </c>
      <c r="HF27" s="61">
        <f>JR27</f>
        <v>7.0000000000000007E-2</v>
      </c>
      <c r="HG27" s="61">
        <f>JD27</f>
        <v>4.6389999999999999E-3</v>
      </c>
      <c r="HH27" s="61">
        <f>JG27</f>
        <v>3.4320000000000003E-2</v>
      </c>
      <c r="HI27" s="61">
        <f t="shared" ref="HI27" si="58">JI27</f>
        <v>1.252E-2</v>
      </c>
      <c r="HJ27" s="61">
        <f>JK27</f>
        <v>1.7729999999999999E-2</v>
      </c>
      <c r="HK27" s="61">
        <f>JN27</f>
        <v>1.7260000000000001E-2</v>
      </c>
      <c r="HL27" s="61">
        <f>JQ27</f>
        <v>1.039E-2</v>
      </c>
      <c r="HM27" s="61">
        <f>JU27</f>
        <v>2.137E-3</v>
      </c>
      <c r="HN27" s="61">
        <f>JY27</f>
        <v>1.552E-3</v>
      </c>
      <c r="HO27" s="61">
        <f>KB27</f>
        <v>4.7029999999999997E-3</v>
      </c>
      <c r="HP27" s="61">
        <f>LP27</f>
        <v>17.5</v>
      </c>
      <c r="HQ27" s="61">
        <f>LF27</f>
        <v>0.13</v>
      </c>
      <c r="HR27" s="61">
        <f>LA27</f>
        <v>0.12</v>
      </c>
      <c r="HS27" s="62">
        <f>KQ27</f>
        <v>1.3</v>
      </c>
      <c r="HT27" s="61">
        <f>KO27</f>
        <v>0.9</v>
      </c>
      <c r="HU27" s="61">
        <f>LO27</f>
        <v>0.9</v>
      </c>
      <c r="HV27" s="61">
        <f>LE27</f>
        <v>2.2999999999999998</v>
      </c>
      <c r="HW27" s="61">
        <f>LS27</f>
        <v>0.42</v>
      </c>
      <c r="HX27" s="61">
        <f>LN27</f>
        <v>21.41</v>
      </c>
      <c r="HY27" s="61">
        <f>LI27</f>
        <v>1.7000000000000001E-2</v>
      </c>
      <c r="HZ27" s="61">
        <f>LD27</f>
        <v>7.0000000000000007E-2</v>
      </c>
      <c r="IA27" s="61">
        <f>KV27</f>
        <v>0.25</v>
      </c>
      <c r="IB27" s="61">
        <f>KF27</f>
        <v>0.95</v>
      </c>
      <c r="IC27" s="61">
        <f t="shared" ref="IC27:IC29" si="59">KG27</f>
        <v>1.2999999999999999E-2</v>
      </c>
      <c r="ID27" s="61">
        <f>KP27</f>
        <v>1.8</v>
      </c>
      <c r="IE27" s="61">
        <f t="shared" ref="IE27" si="60">KS27</f>
        <v>4.0000000000000002E-4</v>
      </c>
      <c r="IF27" s="61">
        <f t="shared" ref="IF27" si="61">KT27</f>
        <v>8.0000000000000002E-3</v>
      </c>
      <c r="IG27" s="61">
        <f t="shared" ref="IG27" si="62">KU27</f>
        <v>4.8000000000000001E-2</v>
      </c>
      <c r="IH27" s="61">
        <f>KY27</f>
        <v>0.1187</v>
      </c>
      <c r="II27" s="61">
        <f t="shared" ref="II27" si="63">LB27</f>
        <v>5.9999999999999995E-4</v>
      </c>
      <c r="IJ27" s="61">
        <f t="shared" ref="IJ27" si="64">LC27</f>
        <v>0</v>
      </c>
      <c r="IK27" s="61">
        <f t="shared" ref="IK27" si="65">LH27</f>
        <v>0.02</v>
      </c>
      <c r="IL27" s="61">
        <f t="shared" ref="IL27" si="66">LK27</f>
        <v>0.04</v>
      </c>
      <c r="IM27" s="61">
        <f>LM27</f>
        <v>0.08</v>
      </c>
      <c r="IN27" s="61">
        <f>KR27</f>
        <v>0.5</v>
      </c>
      <c r="IO27" s="61">
        <f>LT27</f>
        <v>0</v>
      </c>
      <c r="IP27" s="61">
        <f t="shared" ref="IP27" si="67">LQ27</f>
        <v>2.526E-3</v>
      </c>
      <c r="IQ27" s="61">
        <f t="shared" ref="IQ27" si="68">LR27</f>
        <v>2.526E-3</v>
      </c>
      <c r="IT27" s="63">
        <v>0</v>
      </c>
      <c r="IU27" s="64">
        <v>2.2450000000000001E-2</v>
      </c>
      <c r="IV27" s="64">
        <v>0</v>
      </c>
      <c r="IW27" s="64">
        <v>0.04</v>
      </c>
      <c r="IX27" s="64">
        <v>0.06</v>
      </c>
      <c r="IY27" s="64">
        <v>3.0000000000000001E-3</v>
      </c>
      <c r="IZ27" s="64">
        <v>0</v>
      </c>
      <c r="JA27" s="64">
        <v>0</v>
      </c>
      <c r="JB27" s="64">
        <v>3.5000000000000003E-2</v>
      </c>
      <c r="JC27" s="64">
        <v>0.23</v>
      </c>
      <c r="JD27" s="64">
        <v>4.6389999999999999E-3</v>
      </c>
      <c r="JE27" s="64">
        <v>0.14000000000000001</v>
      </c>
      <c r="JF27" s="64">
        <v>0.28000000000000003</v>
      </c>
      <c r="JG27" s="64">
        <v>3.4320000000000003E-2</v>
      </c>
      <c r="JH27" s="64">
        <v>0.6</v>
      </c>
      <c r="JI27" s="64">
        <v>1.252E-2</v>
      </c>
      <c r="JJ27" s="64">
        <v>0.16</v>
      </c>
      <c r="JK27" s="64">
        <v>1.7729999999999999E-2</v>
      </c>
      <c r="JL27" s="64">
        <v>0.14499999999999999</v>
      </c>
      <c r="JM27" s="64">
        <v>0.08</v>
      </c>
      <c r="JN27" s="64">
        <v>1.7260000000000001E-2</v>
      </c>
      <c r="JO27" s="64">
        <v>0.14499999999999999</v>
      </c>
      <c r="JP27" s="64">
        <v>0.08</v>
      </c>
      <c r="JQ27" s="64">
        <v>1.039E-2</v>
      </c>
      <c r="JR27" s="64">
        <v>7.0000000000000007E-2</v>
      </c>
      <c r="JS27" s="64">
        <v>0</v>
      </c>
      <c r="JT27" s="64">
        <v>0</v>
      </c>
      <c r="JU27" s="64">
        <v>2.137E-3</v>
      </c>
      <c r="JV27" s="64">
        <v>3.8939999999999998E-4</v>
      </c>
      <c r="JW27" s="64">
        <v>1.2E-2</v>
      </c>
      <c r="JX27" s="64">
        <v>0</v>
      </c>
      <c r="JY27" s="64">
        <v>1.552E-3</v>
      </c>
      <c r="JZ27" s="64">
        <v>2.6219999999999998E-4</v>
      </c>
      <c r="KA27" s="64">
        <v>0</v>
      </c>
      <c r="KB27" s="64">
        <v>4.7029999999999997E-3</v>
      </c>
      <c r="KC27" s="64">
        <v>1.204E-3</v>
      </c>
      <c r="KD27" s="64">
        <v>0.9</v>
      </c>
      <c r="KE27" s="64">
        <v>1.2E-2</v>
      </c>
      <c r="KF27" s="64">
        <v>0.95</v>
      </c>
      <c r="KG27" s="64">
        <v>1.2999999999999999E-2</v>
      </c>
      <c r="KH27" s="64">
        <v>4.0999999999999996</v>
      </c>
      <c r="KI27" s="64">
        <v>0</v>
      </c>
      <c r="KJ27" s="64">
        <v>3.2</v>
      </c>
      <c r="KK27" s="64">
        <v>0</v>
      </c>
      <c r="KL27" s="64">
        <v>0.8</v>
      </c>
      <c r="KM27" s="64">
        <v>0.25800000000000001</v>
      </c>
      <c r="KN27" s="64">
        <v>2.4420000000000002</v>
      </c>
      <c r="KO27" s="64">
        <v>0.9</v>
      </c>
      <c r="KP27" s="64">
        <v>1.8</v>
      </c>
      <c r="KQ27" s="64">
        <v>1.3</v>
      </c>
      <c r="KR27" s="64">
        <v>0.5</v>
      </c>
      <c r="KS27" s="64">
        <v>4.0000000000000002E-4</v>
      </c>
      <c r="KT27" s="64">
        <v>8.0000000000000002E-3</v>
      </c>
      <c r="KU27" s="64">
        <v>4.8000000000000001E-2</v>
      </c>
      <c r="KV27" s="64">
        <v>0.25</v>
      </c>
      <c r="KW27" s="64">
        <v>0.27500000000000002</v>
      </c>
      <c r="KX27" s="64">
        <v>1.4</v>
      </c>
      <c r="KY27" s="64">
        <v>0.1187</v>
      </c>
      <c r="KZ27" s="64">
        <v>1.0999999999999999E-2</v>
      </c>
      <c r="LA27" s="64">
        <v>0.12</v>
      </c>
      <c r="LB27" s="64">
        <v>5.9999999999999995E-4</v>
      </c>
      <c r="LC27" s="64">
        <v>0</v>
      </c>
      <c r="LD27" s="64">
        <v>7.0000000000000007E-2</v>
      </c>
      <c r="LE27" s="64">
        <v>2.2999999999999998</v>
      </c>
      <c r="LF27" s="64">
        <v>0.13</v>
      </c>
      <c r="LG27" s="64">
        <v>0</v>
      </c>
      <c r="LH27" s="64">
        <v>0.02</v>
      </c>
      <c r="LI27" s="64">
        <v>1.7000000000000001E-2</v>
      </c>
      <c r="LJ27" s="64">
        <v>1.4999999999999999E-2</v>
      </c>
      <c r="LK27" s="64">
        <v>0.04</v>
      </c>
      <c r="LL27" s="64">
        <v>0.2</v>
      </c>
      <c r="LM27" s="64">
        <v>0.08</v>
      </c>
      <c r="LN27" s="64">
        <v>21.41</v>
      </c>
      <c r="LO27" s="64">
        <v>0.9</v>
      </c>
      <c r="LP27" s="64">
        <v>17.5</v>
      </c>
      <c r="LQ27" s="64">
        <v>2.526E-3</v>
      </c>
      <c r="LR27" s="64">
        <v>2.526E-3</v>
      </c>
      <c r="LS27" s="64">
        <v>0.42</v>
      </c>
      <c r="LT27" s="64">
        <v>0</v>
      </c>
    </row>
    <row r="28" spans="2:332" ht="27.75" thickBot="1" x14ac:dyDescent="0.2">
      <c r="C28" s="18"/>
      <c r="D28" s="15"/>
      <c r="F28" s="16" t="s">
        <v>241</v>
      </c>
      <c r="G28" s="10" t="s">
        <v>200</v>
      </c>
      <c r="H28" s="34" t="str">
        <f>CL28</f>
        <v>口腔</v>
      </c>
      <c r="I28" s="34" t="str">
        <f t="shared" si="20"/>
        <v>食道-遅い</v>
      </c>
      <c r="J28" s="34" t="str">
        <f>CS28</f>
        <v>食道-早い</v>
      </c>
      <c r="K28" s="34" t="str">
        <f>CU28</f>
        <v>胃内容物</v>
      </c>
      <c r="L28" s="34" t="str">
        <f>CX28</f>
        <v>小腸内容物</v>
      </c>
      <c r="M28" s="34" t="str">
        <f>DB28</f>
        <v>右結腸内容物</v>
      </c>
      <c r="N28" s="34" t="str">
        <f>DE28</f>
        <v>左結腸内容物</v>
      </c>
      <c r="O28" s="34" t="str">
        <f>DH28</f>
        <v>直腸Ｓ状結腸内容物</v>
      </c>
      <c r="P28" s="34" t="str">
        <f t="shared" si="21"/>
        <v>ET1表面</v>
      </c>
      <c r="Q28" s="34" t="str">
        <f t="shared" si="21"/>
        <v>ET2表面</v>
      </c>
      <c r="R28" s="34" t="str">
        <f t="shared" ref="R28:T29" si="69">DN28</f>
        <v>ET2隔離領域</v>
      </c>
      <c r="S28" s="34" t="str">
        <f t="shared" si="69"/>
        <v>胸外リンパ節</v>
      </c>
      <c r="T28" s="34" t="str">
        <f t="shared" si="69"/>
        <v>気管支の表面</v>
      </c>
      <c r="U28" s="34" t="str">
        <f t="shared" si="25"/>
        <v>気管支隔離領域</v>
      </c>
      <c r="V28" s="34" t="str">
        <f t="shared" si="25"/>
        <v>細気管支表面</v>
      </c>
      <c r="W28" s="34" t="str">
        <f t="shared" ref="W28:Y29" si="70">DU28</f>
        <v>細気管支隔離領域</v>
      </c>
      <c r="X28" s="34" t="str">
        <f t="shared" si="70"/>
        <v>肺胞の隙間</v>
      </c>
      <c r="Y28" s="34" t="str">
        <f t="shared" si="70"/>
        <v>胸部リンパ節</v>
      </c>
      <c r="Z28" s="34" t="str">
        <f>DZ28</f>
        <v>血液</v>
      </c>
      <c r="AA28" s="20" t="str">
        <f>EP28</f>
        <v>肝臓</v>
      </c>
      <c r="AB28" s="20" t="str">
        <f>EO28</f>
        <v>腎臓</v>
      </c>
      <c r="AC28" s="34" t="str">
        <f t="shared" si="29"/>
        <v>皮質骨表面</v>
      </c>
      <c r="AD28" s="34" t="str">
        <f t="shared" si="29"/>
        <v>皮質骨</v>
      </c>
      <c r="AE28" s="34" t="str">
        <f t="shared" si="30"/>
        <v>骨梁表面</v>
      </c>
      <c r="AF28" s="34" t="str">
        <f t="shared" si="30"/>
        <v>骨梁骨</v>
      </c>
      <c r="AG28" s="34" t="str">
        <f>FD28</f>
        <v>膀胱内容物</v>
      </c>
      <c r="AH28" s="35" t="s">
        <v>245</v>
      </c>
      <c r="AI28" s="20" t="str">
        <f t="shared" si="31"/>
        <v>口腔粘膜</v>
      </c>
      <c r="AJ28" s="20" t="str">
        <f t="shared" si="31"/>
        <v>歯表面</v>
      </c>
      <c r="AK28" s="20" t="str">
        <f>CO28</f>
        <v>歯体積</v>
      </c>
      <c r="AL28" s="20" t="str">
        <f>ER28</f>
        <v>卵巣</v>
      </c>
      <c r="AM28" s="20" t="str">
        <f>EY28</f>
        <v>精巣</v>
      </c>
      <c r="AN28" s="20" t="str">
        <f>FB28</f>
        <v>尿管</v>
      </c>
      <c r="AO28" s="20" t="str">
        <f>EF28</f>
        <v>骨梁骨骨髄</v>
      </c>
      <c r="AP28" s="20" t="str">
        <f>EE28</f>
        <v>皮質骨骨髄</v>
      </c>
      <c r="AQ28" s="20" t="str">
        <f t="shared" ref="AQ28:AR29" si="71">CP28</f>
        <v>舌</v>
      </c>
      <c r="AR28" s="20" t="str">
        <f t="shared" si="71"/>
        <v>扁桃</v>
      </c>
      <c r="AS28" s="20" t="str">
        <f>CT28</f>
        <v>食道</v>
      </c>
      <c r="AT28" s="20" t="str">
        <f>CW28</f>
        <v>胃壁</v>
      </c>
      <c r="AU28" s="20" t="str">
        <f>CZ28</f>
        <v>小腸壁</v>
      </c>
      <c r="AV28" s="20" t="str">
        <f>DD28</f>
        <v>右結腸壁</v>
      </c>
      <c r="AW28" s="20" t="str">
        <f>DG28</f>
        <v>左結腸壁</v>
      </c>
      <c r="AX28" s="20" t="str">
        <f>DJ28</f>
        <v>直腸Ｓ状結腸壁</v>
      </c>
      <c r="AY28" s="20" t="str">
        <f>CV28</f>
        <v>胃粘膜</v>
      </c>
      <c r="AZ28" s="20" t="str">
        <f>CY28</f>
        <v>小腸粘膜</v>
      </c>
      <c r="BA28" s="20" t="str">
        <f t="shared" ref="BA28:BA29" si="72">DA28</f>
        <v>小腸絨毛</v>
      </c>
      <c r="BB28" s="20" t="str">
        <f>DC28</f>
        <v>右結腸粘膜</v>
      </c>
      <c r="BC28" s="20" t="str">
        <f>DF28</f>
        <v>左結腸粘膜</v>
      </c>
      <c r="BD28" s="20" t="str">
        <f>DI28</f>
        <v>直腸Ｓ状結腸粘膜</v>
      </c>
      <c r="BE28" s="20" t="str">
        <f>DM28</f>
        <v>ET2境界領域</v>
      </c>
      <c r="BF28" s="20" t="str">
        <f>DQ28</f>
        <v>気管支境界領域</v>
      </c>
      <c r="BG28" s="20" t="str">
        <f>DT28</f>
        <v>細気管支境界領域</v>
      </c>
      <c r="BH28" s="20" t="str">
        <f>FA28</f>
        <v>甲状腺</v>
      </c>
      <c r="BI28" s="20" t="str">
        <f>EV28</f>
        <v>唾液腺</v>
      </c>
      <c r="BJ28" s="20" t="str">
        <f>EN28</f>
        <v>心臓</v>
      </c>
      <c r="BK28" s="20" t="str">
        <f>DX28</f>
        <v>肺</v>
      </c>
      <c r="BL28" s="20" t="str">
        <f>FH28</f>
        <v>筋肉</v>
      </c>
      <c r="BM28" s="20" t="str">
        <f>EX28</f>
        <v>ひ臓</v>
      </c>
      <c r="BN28" s="20" t="str">
        <f>ES28</f>
        <v>膵臓</v>
      </c>
      <c r="BO28" s="21" t="str">
        <f>EI28</f>
        <v>脳</v>
      </c>
      <c r="BP28" s="20" t="str">
        <f>EG28</f>
        <v>赤色（活性）骨髄</v>
      </c>
      <c r="BQ28" s="20" t="str">
        <f>EW28</f>
        <v>皮膚</v>
      </c>
      <c r="BR28" s="20" t="str">
        <f>FK28</f>
        <v>肺組織</v>
      </c>
      <c r="BS28" s="20" t="str">
        <f t="shared" si="36"/>
        <v>脂肪</v>
      </c>
      <c r="BT28" s="20" t="str">
        <f t="shared" si="36"/>
        <v>軟骨</v>
      </c>
      <c r="BU28" s="20" t="str">
        <f t="shared" si="37"/>
        <v>副腎</v>
      </c>
      <c r="BV28" s="20" t="str">
        <f>EH28</f>
        <v>黄色（不活性）骨髄</v>
      </c>
      <c r="BW28" s="20" t="str">
        <f>EK28</f>
        <v>水晶体</v>
      </c>
      <c r="BX28" s="20" t="str">
        <f t="shared" ref="BX28:BY29" si="73">EL28</f>
        <v>胆嚢</v>
      </c>
      <c r="BY28" s="20" t="str">
        <f t="shared" si="73"/>
        <v>胆嚢内容物</v>
      </c>
      <c r="BZ28" s="20" t="str">
        <f>EQ28</f>
        <v>全身リンパ節</v>
      </c>
      <c r="CA28" s="20" t="str">
        <f t="shared" ref="CA28:CB29" si="74">ET28</f>
        <v>下垂体</v>
      </c>
      <c r="CB28" s="20" t="str">
        <f t="shared" si="74"/>
        <v>前立腺</v>
      </c>
      <c r="CC28" s="20" t="str">
        <f t="shared" si="42"/>
        <v>胸腺</v>
      </c>
      <c r="CD28" s="20" t="str">
        <f t="shared" ref="CD28:CD29" si="75">FC28</f>
        <v>膀胱</v>
      </c>
      <c r="CE28" s="20" t="str">
        <f>FE28</f>
        <v>子宮</v>
      </c>
      <c r="CF28" s="20" t="str">
        <f>EJ28</f>
        <v>乳房</v>
      </c>
      <c r="CG28" s="33" t="str">
        <f>FL28</f>
        <v>呼吸器系空気</v>
      </c>
      <c r="CH28" s="20" t="str">
        <f t="shared" ref="CH28:CI29" si="76">FI28</f>
        <v>ET1壁</v>
      </c>
      <c r="CI28" s="20" t="str">
        <f t="shared" si="76"/>
        <v>ET2壁</v>
      </c>
      <c r="CJ28" s="63"/>
      <c r="CK28" s="16" t="s">
        <v>242</v>
      </c>
      <c r="CL28" s="20" t="s">
        <v>109</v>
      </c>
      <c r="CM28" s="20" t="s">
        <v>75</v>
      </c>
      <c r="CN28" s="20" t="s">
        <v>108</v>
      </c>
      <c r="CO28" s="20" t="s">
        <v>107</v>
      </c>
      <c r="CP28" s="20" t="s">
        <v>76</v>
      </c>
      <c r="CQ28" s="20" t="s">
        <v>77</v>
      </c>
      <c r="CR28" s="20" t="s">
        <v>218</v>
      </c>
      <c r="CS28" s="20" t="s">
        <v>219</v>
      </c>
      <c r="CT28" s="20" t="s">
        <v>79</v>
      </c>
      <c r="CU28" s="20" t="s">
        <v>98</v>
      </c>
      <c r="CV28" s="20" t="s">
        <v>100</v>
      </c>
      <c r="CW28" s="20" t="s">
        <v>99</v>
      </c>
      <c r="CX28" s="20" t="s">
        <v>101</v>
      </c>
      <c r="CY28" s="20" t="s">
        <v>104</v>
      </c>
      <c r="CZ28" s="20" t="s">
        <v>103</v>
      </c>
      <c r="DA28" s="20" t="s">
        <v>102</v>
      </c>
      <c r="DB28" s="20" t="s">
        <v>105</v>
      </c>
      <c r="DC28" s="20" t="s">
        <v>110</v>
      </c>
      <c r="DD28" s="20" t="s">
        <v>112</v>
      </c>
      <c r="DE28" s="20" t="s">
        <v>111</v>
      </c>
      <c r="DF28" s="20" t="s">
        <v>114</v>
      </c>
      <c r="DG28" s="20" t="s">
        <v>113</v>
      </c>
      <c r="DH28" s="20" t="s">
        <v>116</v>
      </c>
      <c r="DI28" s="20" t="s">
        <v>117</v>
      </c>
      <c r="DJ28" s="20" t="s">
        <v>115</v>
      </c>
      <c r="DK28" s="20" t="s">
        <v>144</v>
      </c>
      <c r="DL28" s="20" t="s">
        <v>145</v>
      </c>
      <c r="DM28" s="20" t="s">
        <v>146</v>
      </c>
      <c r="DN28" s="20" t="s">
        <v>147</v>
      </c>
      <c r="DO28" s="20" t="s">
        <v>118</v>
      </c>
      <c r="DP28" s="20" t="s">
        <v>119</v>
      </c>
      <c r="DQ28" s="20" t="s">
        <v>120</v>
      </c>
      <c r="DR28" s="20" t="s">
        <v>121</v>
      </c>
      <c r="DS28" s="20" t="s">
        <v>122</v>
      </c>
      <c r="DT28" s="20" t="s">
        <v>123</v>
      </c>
      <c r="DU28" s="20" t="s">
        <v>124</v>
      </c>
      <c r="DV28" s="20" t="s">
        <v>82</v>
      </c>
      <c r="DW28" s="20" t="s">
        <v>83</v>
      </c>
      <c r="DX28" s="20" t="s">
        <v>125</v>
      </c>
      <c r="DY28" s="20" t="s">
        <v>84</v>
      </c>
      <c r="DZ28" s="20" t="s">
        <v>126</v>
      </c>
      <c r="EA28" s="20" t="s">
        <v>127</v>
      </c>
      <c r="EB28" s="20" t="s">
        <v>128</v>
      </c>
      <c r="EC28" s="20" t="s">
        <v>129</v>
      </c>
      <c r="ED28" s="20" t="s">
        <v>130</v>
      </c>
      <c r="EE28" s="20" t="s">
        <v>131</v>
      </c>
      <c r="EF28" s="20" t="s">
        <v>132</v>
      </c>
      <c r="EG28" s="20" t="s">
        <v>133</v>
      </c>
      <c r="EH28" s="20" t="s">
        <v>134</v>
      </c>
      <c r="EI28" s="21" t="s">
        <v>97</v>
      </c>
      <c r="EJ28" s="20" t="s">
        <v>81</v>
      </c>
      <c r="EK28" s="20" t="s">
        <v>74</v>
      </c>
      <c r="EL28" s="20" t="s">
        <v>87</v>
      </c>
      <c r="EM28" s="20" t="s">
        <v>136</v>
      </c>
      <c r="EN28" s="20" t="s">
        <v>137</v>
      </c>
      <c r="EO28" s="20" t="s">
        <v>88</v>
      </c>
      <c r="EP28" s="20" t="s">
        <v>86</v>
      </c>
      <c r="EQ28" s="20" t="s">
        <v>187</v>
      </c>
      <c r="ER28" s="20" t="s">
        <v>135</v>
      </c>
      <c r="ES28" s="20" t="s">
        <v>89</v>
      </c>
      <c r="ET28" s="20" t="s">
        <v>73</v>
      </c>
      <c r="EU28" s="20" t="s">
        <v>92</v>
      </c>
      <c r="EV28" s="20" t="s">
        <v>78</v>
      </c>
      <c r="EW28" s="20" t="s">
        <v>96</v>
      </c>
      <c r="EX28" s="20" t="s">
        <v>90</v>
      </c>
      <c r="EY28" s="20" t="s">
        <v>94</v>
      </c>
      <c r="EZ28" s="20" t="s">
        <v>80</v>
      </c>
      <c r="FA28" s="20" t="s">
        <v>85</v>
      </c>
      <c r="FB28" s="20" t="s">
        <v>91</v>
      </c>
      <c r="FC28" s="20" t="s">
        <v>93</v>
      </c>
      <c r="FD28" s="20" t="s">
        <v>138</v>
      </c>
      <c r="FE28" s="20" t="s">
        <v>139</v>
      </c>
      <c r="FF28" s="20" t="s">
        <v>140</v>
      </c>
      <c r="FG28" s="20" t="s">
        <v>141</v>
      </c>
      <c r="FH28" s="20" t="s">
        <v>95</v>
      </c>
      <c r="FI28" s="20" t="s">
        <v>148</v>
      </c>
      <c r="FJ28" s="20" t="s">
        <v>149</v>
      </c>
      <c r="FK28" s="20" t="s">
        <v>142</v>
      </c>
      <c r="FL28" s="33" t="s">
        <v>143</v>
      </c>
      <c r="FN28" s="16" t="s">
        <v>243</v>
      </c>
      <c r="FO28" s="10" t="s">
        <v>200</v>
      </c>
      <c r="FP28" s="34" t="str">
        <f>IT28</f>
        <v>口腔</v>
      </c>
      <c r="FQ28" s="34" t="str">
        <f t="shared" si="46"/>
        <v>食道-遅い</v>
      </c>
      <c r="FR28" s="34" t="str">
        <f t="shared" si="46"/>
        <v>食道-早い</v>
      </c>
      <c r="FS28" s="34" t="str">
        <f>JC28</f>
        <v>胃内容物</v>
      </c>
      <c r="FT28" s="34" t="str">
        <f>JF28</f>
        <v>小腸内容物</v>
      </c>
      <c r="FU28" s="34" t="str">
        <f>JJ28</f>
        <v>右結腸内容物</v>
      </c>
      <c r="FV28" s="34" t="str">
        <f>JM28</f>
        <v>左結腸内容物</v>
      </c>
      <c r="FW28" s="34" t="str">
        <f>JP28</f>
        <v>直腸Ｓ状結腸内容物</v>
      </c>
      <c r="FX28" s="34" t="str">
        <f t="shared" si="47"/>
        <v>ET1表面</v>
      </c>
      <c r="FY28" s="34" t="str">
        <f t="shared" si="47"/>
        <v>ET2表面</v>
      </c>
      <c r="FZ28" s="34" t="str">
        <f t="shared" si="48"/>
        <v>ET2隔離領域</v>
      </c>
      <c r="GA28" s="34" t="str">
        <f t="shared" si="48"/>
        <v>胸外リンパ節</v>
      </c>
      <c r="GB28" s="34" t="str">
        <f t="shared" si="48"/>
        <v>気管支の表面</v>
      </c>
      <c r="GC28" s="34" t="str">
        <f t="shared" si="49"/>
        <v>気管支隔離領域</v>
      </c>
      <c r="GD28" s="34" t="str">
        <f t="shared" si="49"/>
        <v>細気管支表面</v>
      </c>
      <c r="GE28" s="34" t="str">
        <f t="shared" si="50"/>
        <v>細気管支隔離領域</v>
      </c>
      <c r="GF28" s="34" t="str">
        <f t="shared" si="50"/>
        <v>肺胞の隙間</v>
      </c>
      <c r="GG28" s="34" t="str">
        <f t="shared" si="50"/>
        <v>胸部リンパ節</v>
      </c>
      <c r="GH28" s="34" t="str">
        <f>KH28</f>
        <v>血液</v>
      </c>
      <c r="GI28" s="20" t="str">
        <f>KX28</f>
        <v>肝臓</v>
      </c>
      <c r="GJ28" s="20" t="str">
        <f>KW28</f>
        <v>腎臓</v>
      </c>
      <c r="GK28" s="34" t="str">
        <f t="shared" si="51"/>
        <v>皮質骨表面</v>
      </c>
      <c r="GL28" s="34" t="str">
        <f t="shared" si="51"/>
        <v>皮質骨</v>
      </c>
      <c r="GM28" s="34" t="str">
        <f t="shared" si="52"/>
        <v>骨梁表面</v>
      </c>
      <c r="GN28" s="34" t="str">
        <f t="shared" si="52"/>
        <v>骨梁骨</v>
      </c>
      <c r="GO28" s="34" t="str">
        <f>LL28</f>
        <v>膀胱内容物</v>
      </c>
      <c r="GP28" s="35" t="s">
        <v>245</v>
      </c>
      <c r="GQ28" s="20" t="str">
        <f t="shared" ref="GQ28:GT29" si="77">IU28</f>
        <v>口腔粘膜</v>
      </c>
      <c r="GR28" s="20" t="str">
        <f t="shared" si="77"/>
        <v>歯表面</v>
      </c>
      <c r="GS28" s="20" t="str">
        <f t="shared" si="77"/>
        <v>歯体積</v>
      </c>
      <c r="GT28" s="20" t="str">
        <f t="shared" si="77"/>
        <v>舌</v>
      </c>
      <c r="GU28" s="20" t="str">
        <f>KN28</f>
        <v>骨梁骨骨髄</v>
      </c>
      <c r="GV28" s="20" t="str">
        <f>KZ28</f>
        <v>卵巣</v>
      </c>
      <c r="GW28" s="20" t="str">
        <f>LG28</f>
        <v>精巣</v>
      </c>
      <c r="GX28" s="20" t="str">
        <f>LJ28</f>
        <v>尿管</v>
      </c>
      <c r="GY28" s="20" t="str">
        <f t="shared" ref="GY28:GY29" si="78">IY28</f>
        <v>扁桃</v>
      </c>
      <c r="GZ28" s="20" t="str">
        <f>JB28</f>
        <v>食道</v>
      </c>
      <c r="HA28" s="20" t="str">
        <f>JE28</f>
        <v>胃壁</v>
      </c>
      <c r="HB28" s="20" t="str">
        <f>KM28</f>
        <v>皮質骨骨髄</v>
      </c>
      <c r="HC28" s="20" t="str">
        <f>JH28</f>
        <v>小腸壁</v>
      </c>
      <c r="HD28" s="20" t="str">
        <f>JL28</f>
        <v>右結腸壁</v>
      </c>
      <c r="HE28" s="20" t="str">
        <f>JO28</f>
        <v>左結腸壁</v>
      </c>
      <c r="HF28" s="20" t="str">
        <f>JR28</f>
        <v>直腸Ｓ状結腸壁</v>
      </c>
      <c r="HG28" s="20" t="str">
        <f>JD28</f>
        <v>胃粘膜</v>
      </c>
      <c r="HH28" s="20" t="str">
        <f>JG28</f>
        <v>小腸粘膜</v>
      </c>
      <c r="HI28" s="20" t="str">
        <f t="shared" ref="HI28:HI29" si="79">JI28</f>
        <v>小腸絨毛</v>
      </c>
      <c r="HJ28" s="20" t="str">
        <f>JK28</f>
        <v>右結腸粘膜</v>
      </c>
      <c r="HK28" s="20" t="str">
        <f>JN28</f>
        <v>左結腸粘膜</v>
      </c>
      <c r="HL28" s="20" t="str">
        <f>JQ28</f>
        <v>直腸Ｓ状結腸粘膜</v>
      </c>
      <c r="HM28" s="20" t="str">
        <f>JU28</f>
        <v>ET2境界領域</v>
      </c>
      <c r="HN28" s="20" t="str">
        <f>JY28</f>
        <v>気管支境界領域</v>
      </c>
      <c r="HO28" s="20" t="str">
        <f>KB28</f>
        <v>細気管支境界領域</v>
      </c>
      <c r="HP28" s="20" t="str">
        <f>LP28</f>
        <v>筋肉</v>
      </c>
      <c r="HQ28" s="20" t="str">
        <f>LF28</f>
        <v>ひ臓</v>
      </c>
      <c r="HR28" s="20" t="str">
        <f>LA28</f>
        <v>膵臓</v>
      </c>
      <c r="HS28" s="21" t="str">
        <f>KQ28</f>
        <v>脳</v>
      </c>
      <c r="HT28" s="20" t="str">
        <f>KO28</f>
        <v>赤色（活性）骨髄</v>
      </c>
      <c r="HU28" s="20" t="str">
        <f>LO28</f>
        <v>軟骨</v>
      </c>
      <c r="HV28" s="20" t="str">
        <f>LE28</f>
        <v>皮膚</v>
      </c>
      <c r="HW28" s="20" t="str">
        <f>LS28</f>
        <v>肺組織</v>
      </c>
      <c r="HX28" s="20" t="str">
        <f>LN28</f>
        <v>脂肪</v>
      </c>
      <c r="HY28" s="20" t="str">
        <f>LI28</f>
        <v>甲状腺</v>
      </c>
      <c r="HZ28" s="20" t="str">
        <f>LD28</f>
        <v>唾液腺</v>
      </c>
      <c r="IA28" s="20" t="str">
        <f>KV28</f>
        <v>心臓</v>
      </c>
      <c r="IB28" s="20" t="str">
        <f>KF28</f>
        <v>肺</v>
      </c>
      <c r="IC28" s="20" t="str">
        <f t="shared" si="59"/>
        <v>副腎</v>
      </c>
      <c r="ID28" s="20" t="str">
        <f>KP28</f>
        <v>黄色（不活性）骨髄</v>
      </c>
      <c r="IE28" s="20" t="str">
        <f t="shared" ref="IE28:IG29" si="80">KS28</f>
        <v>水晶体</v>
      </c>
      <c r="IF28" s="20" t="str">
        <f t="shared" si="80"/>
        <v>胆嚢</v>
      </c>
      <c r="IG28" s="20" t="str">
        <f t="shared" si="80"/>
        <v>胆嚢内容物</v>
      </c>
      <c r="IH28" s="20" t="str">
        <f>KY28</f>
        <v>全身リンパ節</v>
      </c>
      <c r="II28" s="20" t="str">
        <f t="shared" ref="II28:IJ29" si="81">LB28</f>
        <v>下垂体</v>
      </c>
      <c r="IJ28" s="20" t="str">
        <f t="shared" si="81"/>
        <v>前立腺</v>
      </c>
      <c r="IK28" s="20" t="str">
        <f t="shared" ref="IK28:IK29" si="82">LH28</f>
        <v>胸腺</v>
      </c>
      <c r="IL28" s="20" t="str">
        <f t="shared" ref="IL28:IL29" si="83">LK28</f>
        <v>膀胱</v>
      </c>
      <c r="IM28" s="20" t="str">
        <f>LM28</f>
        <v>子宮</v>
      </c>
      <c r="IN28" s="20" t="str">
        <f>KR28</f>
        <v>乳房</v>
      </c>
      <c r="IO28" s="33" t="str">
        <f>LT28</f>
        <v>呼吸器系空気</v>
      </c>
      <c r="IP28" s="20" t="str">
        <f t="shared" ref="IP28:IQ29" si="84">LQ28</f>
        <v>ET1壁</v>
      </c>
      <c r="IQ28" s="20" t="str">
        <f t="shared" si="84"/>
        <v>ET2壁</v>
      </c>
      <c r="IS28" s="16" t="s">
        <v>244</v>
      </c>
      <c r="IT28" s="20" t="s">
        <v>109</v>
      </c>
      <c r="IU28" s="20" t="s">
        <v>75</v>
      </c>
      <c r="IV28" s="20" t="s">
        <v>108</v>
      </c>
      <c r="IW28" s="20" t="s">
        <v>107</v>
      </c>
      <c r="IX28" s="20" t="s">
        <v>76</v>
      </c>
      <c r="IY28" s="20" t="s">
        <v>77</v>
      </c>
      <c r="IZ28" s="20" t="s">
        <v>217</v>
      </c>
      <c r="JA28" s="20" t="s">
        <v>190</v>
      </c>
      <c r="JB28" s="20" t="s">
        <v>79</v>
      </c>
      <c r="JC28" s="20" t="s">
        <v>98</v>
      </c>
      <c r="JD28" s="20" t="s">
        <v>100</v>
      </c>
      <c r="JE28" s="20" t="s">
        <v>99</v>
      </c>
      <c r="JF28" s="20" t="s">
        <v>101</v>
      </c>
      <c r="JG28" s="20" t="s">
        <v>104</v>
      </c>
      <c r="JH28" s="20" t="s">
        <v>103</v>
      </c>
      <c r="JI28" s="20" t="s">
        <v>102</v>
      </c>
      <c r="JJ28" s="20" t="s">
        <v>105</v>
      </c>
      <c r="JK28" s="20" t="s">
        <v>110</v>
      </c>
      <c r="JL28" s="20" t="s">
        <v>112</v>
      </c>
      <c r="JM28" s="20" t="s">
        <v>111</v>
      </c>
      <c r="JN28" s="20" t="s">
        <v>114</v>
      </c>
      <c r="JO28" s="20" t="s">
        <v>113</v>
      </c>
      <c r="JP28" s="20" t="s">
        <v>116</v>
      </c>
      <c r="JQ28" s="20" t="s">
        <v>117</v>
      </c>
      <c r="JR28" s="20" t="s">
        <v>115</v>
      </c>
      <c r="JS28" s="20" t="s">
        <v>144</v>
      </c>
      <c r="JT28" s="20" t="s">
        <v>145</v>
      </c>
      <c r="JU28" s="20" t="s">
        <v>146</v>
      </c>
      <c r="JV28" s="20" t="s">
        <v>147</v>
      </c>
      <c r="JW28" s="20" t="s">
        <v>118</v>
      </c>
      <c r="JX28" s="20" t="s">
        <v>119</v>
      </c>
      <c r="JY28" s="20" t="s">
        <v>120</v>
      </c>
      <c r="JZ28" s="20" t="s">
        <v>121</v>
      </c>
      <c r="KA28" s="20" t="s">
        <v>122</v>
      </c>
      <c r="KB28" s="20" t="s">
        <v>123</v>
      </c>
      <c r="KC28" s="20" t="s">
        <v>124</v>
      </c>
      <c r="KD28" s="20" t="s">
        <v>82</v>
      </c>
      <c r="KE28" s="20" t="s">
        <v>83</v>
      </c>
      <c r="KF28" s="20" t="s">
        <v>125</v>
      </c>
      <c r="KG28" s="20" t="s">
        <v>84</v>
      </c>
      <c r="KH28" s="20" t="s">
        <v>126</v>
      </c>
      <c r="KI28" s="20" t="s">
        <v>127</v>
      </c>
      <c r="KJ28" s="20" t="s">
        <v>128</v>
      </c>
      <c r="KK28" s="20" t="s">
        <v>129</v>
      </c>
      <c r="KL28" s="20" t="s">
        <v>130</v>
      </c>
      <c r="KM28" s="20" t="s">
        <v>131</v>
      </c>
      <c r="KN28" s="20" t="s">
        <v>132</v>
      </c>
      <c r="KO28" s="20" t="s">
        <v>133</v>
      </c>
      <c r="KP28" s="20" t="s">
        <v>134</v>
      </c>
      <c r="KQ28" s="21" t="s">
        <v>97</v>
      </c>
      <c r="KR28" s="20" t="s">
        <v>81</v>
      </c>
      <c r="KS28" s="20" t="s">
        <v>74</v>
      </c>
      <c r="KT28" s="20" t="s">
        <v>87</v>
      </c>
      <c r="KU28" s="20" t="s">
        <v>136</v>
      </c>
      <c r="KV28" s="20" t="s">
        <v>137</v>
      </c>
      <c r="KW28" s="20" t="s">
        <v>88</v>
      </c>
      <c r="KX28" s="20" t="s">
        <v>86</v>
      </c>
      <c r="KY28" s="20" t="s">
        <v>187</v>
      </c>
      <c r="KZ28" s="20" t="s">
        <v>135</v>
      </c>
      <c r="LA28" s="20" t="s">
        <v>89</v>
      </c>
      <c r="LB28" s="20" t="s">
        <v>73</v>
      </c>
      <c r="LC28" s="20" t="s">
        <v>92</v>
      </c>
      <c r="LD28" s="20" t="s">
        <v>78</v>
      </c>
      <c r="LE28" s="20" t="s">
        <v>96</v>
      </c>
      <c r="LF28" s="20" t="s">
        <v>90</v>
      </c>
      <c r="LG28" s="20" t="s">
        <v>94</v>
      </c>
      <c r="LH28" s="20" t="s">
        <v>80</v>
      </c>
      <c r="LI28" s="20" t="s">
        <v>85</v>
      </c>
      <c r="LJ28" s="20" t="s">
        <v>91</v>
      </c>
      <c r="LK28" s="20" t="s">
        <v>93</v>
      </c>
      <c r="LL28" s="20" t="s">
        <v>138</v>
      </c>
      <c r="LM28" s="20" t="s">
        <v>139</v>
      </c>
      <c r="LN28" s="20" t="s">
        <v>140</v>
      </c>
      <c r="LO28" s="20" t="s">
        <v>141</v>
      </c>
      <c r="LP28" s="20" t="s">
        <v>95</v>
      </c>
      <c r="LQ28" s="20" t="s">
        <v>148</v>
      </c>
      <c r="LR28" s="20" t="s">
        <v>149</v>
      </c>
      <c r="LS28" s="20" t="s">
        <v>142</v>
      </c>
      <c r="LT28" s="33" t="s">
        <v>143</v>
      </c>
    </row>
    <row r="29" spans="2:332" ht="27.75" thickBot="1" x14ac:dyDescent="0.2">
      <c r="B29" s="70" t="s">
        <v>186</v>
      </c>
      <c r="C29" s="71"/>
      <c r="D29" s="19" t="s">
        <v>185</v>
      </c>
      <c r="G29" s="8" t="s">
        <v>321</v>
      </c>
      <c r="H29" s="39" t="str">
        <f>CL29</f>
        <v>O-cavity</v>
      </c>
      <c r="I29" s="40" t="str">
        <f t="shared" si="20"/>
        <v>Oesophagus-s</v>
      </c>
      <c r="J29" s="40" t="str">
        <f>CS29</f>
        <v>Oesophagus-f</v>
      </c>
      <c r="K29" s="40" t="str">
        <f>CU29</f>
        <v>St-cont</v>
      </c>
      <c r="L29" s="40" t="str">
        <f>CX29</f>
        <v>SI-cont</v>
      </c>
      <c r="M29" s="41" t="str">
        <f>DB29</f>
        <v>RC-cont</v>
      </c>
      <c r="N29" s="40" t="str">
        <f>DE29</f>
        <v>LC-cont</v>
      </c>
      <c r="O29" s="40" t="str">
        <f>DH29</f>
        <v>RS-cont</v>
      </c>
      <c r="P29" s="40" t="str">
        <f t="shared" si="21"/>
        <v>ET1-sur</v>
      </c>
      <c r="Q29" s="40" t="str">
        <f t="shared" si="21"/>
        <v>ET2-sur</v>
      </c>
      <c r="R29" s="40" t="str">
        <f t="shared" si="69"/>
        <v>ET2-seq</v>
      </c>
      <c r="S29" s="40" t="str">
        <f t="shared" si="69"/>
        <v>LN-ET</v>
      </c>
      <c r="T29" s="40" t="str">
        <f t="shared" si="69"/>
        <v>Bronchi</v>
      </c>
      <c r="U29" s="40" t="str">
        <f t="shared" si="25"/>
        <v>Bronchi-q</v>
      </c>
      <c r="V29" s="40" t="str">
        <f t="shared" si="25"/>
        <v>Brchiole</v>
      </c>
      <c r="W29" s="40" t="str">
        <f t="shared" si="70"/>
        <v>Brchiole-q</v>
      </c>
      <c r="X29" s="40" t="str">
        <f t="shared" si="70"/>
        <v>ALV</v>
      </c>
      <c r="Y29" s="40" t="str">
        <f t="shared" si="70"/>
        <v>LN-Th</v>
      </c>
      <c r="Z29" s="40" t="str">
        <f>DZ29</f>
        <v>Blood</v>
      </c>
      <c r="AA29" s="40" t="str">
        <f>EP29</f>
        <v>Liver</v>
      </c>
      <c r="AB29" s="40" t="str">
        <f>EO29</f>
        <v>Kidneys</v>
      </c>
      <c r="AC29" s="40" t="str">
        <f t="shared" si="29"/>
        <v>C-bone-S</v>
      </c>
      <c r="AD29" s="40" t="str">
        <f t="shared" si="29"/>
        <v>C-bone-V</v>
      </c>
      <c r="AE29" s="40" t="str">
        <f t="shared" si="30"/>
        <v>T-bone-S</v>
      </c>
      <c r="AF29" s="40" t="str">
        <f t="shared" si="30"/>
        <v>T-bone-V</v>
      </c>
      <c r="AG29" s="40" t="str">
        <f>FD29</f>
        <v>UB-cont</v>
      </c>
      <c r="AH29" s="36" t="s">
        <v>198</v>
      </c>
      <c r="AI29" s="37" t="str">
        <f t="shared" si="31"/>
        <v>O-mucosa</v>
      </c>
      <c r="AJ29" s="37" t="str">
        <f t="shared" si="31"/>
        <v>Teeth-S</v>
      </c>
      <c r="AK29" s="37" t="str">
        <f>CO29</f>
        <v>Teeth-V</v>
      </c>
      <c r="AL29" s="37" t="str">
        <f>ER29</f>
        <v>Ovaries</v>
      </c>
      <c r="AM29" s="37" t="str">
        <f>EY29</f>
        <v>Testes</v>
      </c>
      <c r="AN29" s="37" t="str">
        <f>FB29</f>
        <v>Ureters</v>
      </c>
      <c r="AO29" s="37" t="str">
        <f>EF29</f>
        <v>T-marrow</v>
      </c>
      <c r="AP29" s="37" t="str">
        <f>EE29</f>
        <v>C-marrow</v>
      </c>
      <c r="AQ29" s="37" t="str">
        <f t="shared" si="71"/>
        <v>Tongue</v>
      </c>
      <c r="AR29" s="37" t="str">
        <f t="shared" si="71"/>
        <v>Tonsils</v>
      </c>
      <c r="AS29" s="37" t="str">
        <f>CT29</f>
        <v>Oesophagus-w</v>
      </c>
      <c r="AT29" s="37" t="str">
        <f>CW29</f>
        <v>St-wall</v>
      </c>
      <c r="AU29" s="37" t="str">
        <f>CZ29</f>
        <v>SI-wall</v>
      </c>
      <c r="AV29" s="37" t="str">
        <f>DD29</f>
        <v>RC-wall</v>
      </c>
      <c r="AW29" s="37" t="str">
        <f>DG29</f>
        <v>LC-wall</v>
      </c>
      <c r="AX29" s="37" t="str">
        <f>DJ29</f>
        <v>RS-wall</v>
      </c>
      <c r="AY29" s="37" t="str">
        <f>CV29</f>
        <v>St-mucosa</v>
      </c>
      <c r="AZ29" s="37" t="str">
        <f>CY29</f>
        <v>SI-mucosa</v>
      </c>
      <c r="BA29" s="37" t="str">
        <f t="shared" si="72"/>
        <v>SI-villi</v>
      </c>
      <c r="BB29" s="37" t="str">
        <f>DC29</f>
        <v>RC-mucosa</v>
      </c>
      <c r="BC29" s="37" t="str">
        <f>DF29</f>
        <v>LC-mucosa</v>
      </c>
      <c r="BD29" s="37" t="str">
        <f>DI29</f>
        <v>RS-mucosa</v>
      </c>
      <c r="BE29" s="37" t="str">
        <f>DM29</f>
        <v>ET2-bnd</v>
      </c>
      <c r="BF29" s="37" t="str">
        <f>DQ29</f>
        <v>Bronchi-b</v>
      </c>
      <c r="BG29" s="37" t="str">
        <f>DT29</f>
        <v>Brchiole-b</v>
      </c>
      <c r="BH29" s="37" t="str">
        <f>FA29</f>
        <v>Thyroid</v>
      </c>
      <c r="BI29" s="37" t="str">
        <f>EV29</f>
        <v>S-glands</v>
      </c>
      <c r="BJ29" s="37" t="str">
        <f>EN29</f>
        <v>Ht-wall</v>
      </c>
      <c r="BK29" s="37" t="str">
        <f>DX29</f>
        <v>Lungs</v>
      </c>
      <c r="BL29" s="37" t="str">
        <f>FH29</f>
        <v>Muscle</v>
      </c>
      <c r="BM29" s="37" t="str">
        <f>EX29</f>
        <v>Spleen</v>
      </c>
      <c r="BN29" s="37" t="str">
        <f>ES29</f>
        <v>Pancreas</v>
      </c>
      <c r="BO29" s="37" t="str">
        <f>EI29</f>
        <v>Brain</v>
      </c>
      <c r="BP29" s="37" t="str">
        <f>EG29</f>
        <v>R-marrow</v>
      </c>
      <c r="BQ29" s="37" t="str">
        <f>EW29</f>
        <v>Skin</v>
      </c>
      <c r="BR29" s="37" t="str">
        <f>FK29</f>
        <v>Lung-Tis</v>
      </c>
      <c r="BS29" s="37" t="str">
        <f t="shared" si="36"/>
        <v>Adipose</v>
      </c>
      <c r="BT29" s="37" t="str">
        <f t="shared" si="36"/>
        <v>Cartilage</v>
      </c>
      <c r="BU29" s="37" t="str">
        <f t="shared" si="37"/>
        <v>Adrenals</v>
      </c>
      <c r="BV29" s="37" t="str">
        <f>EH29</f>
        <v>Y-marrow</v>
      </c>
      <c r="BW29" s="37" t="str">
        <f>EK29</f>
        <v>Eye-lens</v>
      </c>
      <c r="BX29" s="37" t="str">
        <f t="shared" si="73"/>
        <v>GB-wall</v>
      </c>
      <c r="BY29" s="37" t="str">
        <f t="shared" si="73"/>
        <v>GB-cont</v>
      </c>
      <c r="BZ29" s="37" t="str">
        <f>EQ29</f>
        <v>LN-Sys</v>
      </c>
      <c r="CA29" s="37" t="str">
        <f t="shared" si="74"/>
        <v>P-gland</v>
      </c>
      <c r="CB29" s="37" t="str">
        <f t="shared" si="74"/>
        <v>Prostate</v>
      </c>
      <c r="CC29" s="37" t="str">
        <f t="shared" si="42"/>
        <v>Thymus</v>
      </c>
      <c r="CD29" s="37" t="str">
        <f t="shared" si="75"/>
        <v>UB-wall</v>
      </c>
      <c r="CE29" s="37" t="str">
        <f>FE29</f>
        <v>Uterus</v>
      </c>
      <c r="CF29" s="37" t="str">
        <f>EJ29</f>
        <v>Breast</v>
      </c>
      <c r="CG29" s="37" t="str">
        <f>FL29</f>
        <v>RT-air</v>
      </c>
      <c r="CH29" s="37" t="str">
        <f t="shared" si="76"/>
        <v>ET1-wall</v>
      </c>
      <c r="CI29" s="37" t="str">
        <f t="shared" si="76"/>
        <v>ET2-wall</v>
      </c>
      <c r="CJ29" s="63"/>
      <c r="CL29" s="45" t="s">
        <v>220</v>
      </c>
      <c r="CM29" s="42" t="s">
        <v>0</v>
      </c>
      <c r="CN29" s="42" t="s">
        <v>1</v>
      </c>
      <c r="CO29" s="42" t="s">
        <v>2</v>
      </c>
      <c r="CP29" s="42" t="s">
        <v>3</v>
      </c>
      <c r="CQ29" s="42" t="s">
        <v>4</v>
      </c>
      <c r="CR29" s="43" t="s">
        <v>318</v>
      </c>
      <c r="CS29" s="43" t="s">
        <v>319</v>
      </c>
      <c r="CT29" s="43" t="s">
        <v>320</v>
      </c>
      <c r="CU29" s="42" t="s">
        <v>221</v>
      </c>
      <c r="CV29" s="42" t="s">
        <v>5</v>
      </c>
      <c r="CW29" s="42" t="s">
        <v>6</v>
      </c>
      <c r="CX29" s="42" t="s">
        <v>222</v>
      </c>
      <c r="CY29" s="42" t="s">
        <v>7</v>
      </c>
      <c r="CZ29" s="42" t="s">
        <v>8</v>
      </c>
      <c r="DA29" s="42" t="s">
        <v>9</v>
      </c>
      <c r="DB29" s="43" t="s">
        <v>223</v>
      </c>
      <c r="DC29" s="42" t="s">
        <v>10</v>
      </c>
      <c r="DD29" s="42" t="s">
        <v>11</v>
      </c>
      <c r="DE29" s="42" t="s">
        <v>224</v>
      </c>
      <c r="DF29" s="42" t="s">
        <v>12</v>
      </c>
      <c r="DG29" s="42" t="s">
        <v>13</v>
      </c>
      <c r="DH29" s="42" t="s">
        <v>225</v>
      </c>
      <c r="DI29" s="42" t="s">
        <v>14</v>
      </c>
      <c r="DJ29" s="42" t="s">
        <v>15</v>
      </c>
      <c r="DK29" s="42" t="s">
        <v>226</v>
      </c>
      <c r="DL29" s="42" t="s">
        <v>227</v>
      </c>
      <c r="DM29" s="42" t="s">
        <v>16</v>
      </c>
      <c r="DN29" s="42" t="s">
        <v>228</v>
      </c>
      <c r="DO29" s="42" t="s">
        <v>17</v>
      </c>
      <c r="DP29" s="42" t="s">
        <v>229</v>
      </c>
      <c r="DQ29" s="42" t="s">
        <v>18</v>
      </c>
      <c r="DR29" s="42" t="s">
        <v>230</v>
      </c>
      <c r="DS29" s="42" t="s">
        <v>231</v>
      </c>
      <c r="DT29" s="42" t="s">
        <v>19</v>
      </c>
      <c r="DU29" s="42" t="s">
        <v>232</v>
      </c>
      <c r="DV29" s="42" t="s">
        <v>233</v>
      </c>
      <c r="DW29" s="42" t="s">
        <v>20</v>
      </c>
      <c r="DX29" s="42" t="s">
        <v>21</v>
      </c>
      <c r="DY29" s="42" t="s">
        <v>22</v>
      </c>
      <c r="DZ29" s="42" t="s">
        <v>234</v>
      </c>
      <c r="EA29" s="42" t="s">
        <v>235</v>
      </c>
      <c r="EB29" s="42" t="s">
        <v>236</v>
      </c>
      <c r="EC29" s="42" t="s">
        <v>237</v>
      </c>
      <c r="ED29" s="42" t="s">
        <v>238</v>
      </c>
      <c r="EE29" s="42" t="s">
        <v>23</v>
      </c>
      <c r="EF29" s="42" t="s">
        <v>24</v>
      </c>
      <c r="EG29" s="42" t="s">
        <v>25</v>
      </c>
      <c r="EH29" s="42" t="s">
        <v>26</v>
      </c>
      <c r="EI29" s="42" t="s">
        <v>27</v>
      </c>
      <c r="EJ29" s="42" t="s">
        <v>28</v>
      </c>
      <c r="EK29" s="42" t="s">
        <v>29</v>
      </c>
      <c r="EL29" s="42" t="s">
        <v>30</v>
      </c>
      <c r="EM29" s="42" t="s">
        <v>31</v>
      </c>
      <c r="EN29" s="42" t="s">
        <v>32</v>
      </c>
      <c r="EO29" s="42" t="s">
        <v>33</v>
      </c>
      <c r="EP29" s="42" t="s">
        <v>34</v>
      </c>
      <c r="EQ29" s="42" t="s">
        <v>35</v>
      </c>
      <c r="ER29" s="42" t="s">
        <v>36</v>
      </c>
      <c r="ES29" s="42" t="s">
        <v>37</v>
      </c>
      <c r="ET29" s="42" t="s">
        <v>38</v>
      </c>
      <c r="EU29" s="42" t="s">
        <v>39</v>
      </c>
      <c r="EV29" s="42" t="s">
        <v>40</v>
      </c>
      <c r="EW29" s="42" t="s">
        <v>41</v>
      </c>
      <c r="EX29" s="42" t="s">
        <v>42</v>
      </c>
      <c r="EY29" s="42" t="s">
        <v>43</v>
      </c>
      <c r="EZ29" s="42" t="s">
        <v>44</v>
      </c>
      <c r="FA29" s="42" t="s">
        <v>45</v>
      </c>
      <c r="FB29" s="42" t="s">
        <v>46</v>
      </c>
      <c r="FC29" s="42" t="s">
        <v>47</v>
      </c>
      <c r="FD29" s="42" t="s">
        <v>239</v>
      </c>
      <c r="FE29" s="42" t="s">
        <v>48</v>
      </c>
      <c r="FF29" s="42" t="s">
        <v>49</v>
      </c>
      <c r="FG29" s="42" t="s">
        <v>50</v>
      </c>
      <c r="FH29" s="42" t="s">
        <v>51</v>
      </c>
      <c r="FI29" s="42" t="s">
        <v>52</v>
      </c>
      <c r="FJ29" s="42" t="s">
        <v>53</v>
      </c>
      <c r="FK29" s="42" t="s">
        <v>54</v>
      </c>
      <c r="FL29" s="44" t="s">
        <v>55</v>
      </c>
      <c r="FN29" s="3"/>
      <c r="FO29" s="8" t="s">
        <v>321</v>
      </c>
      <c r="FP29" s="39" t="str">
        <f>IT29</f>
        <v>O-cavity</v>
      </c>
      <c r="FQ29" s="40" t="str">
        <f t="shared" si="46"/>
        <v>Oesophagus-s</v>
      </c>
      <c r="FR29" s="40" t="str">
        <f t="shared" si="46"/>
        <v>Oesophagus-f</v>
      </c>
      <c r="FS29" s="40" t="str">
        <f>JC29</f>
        <v>St-cont</v>
      </c>
      <c r="FT29" s="40" t="str">
        <f>JF29</f>
        <v>SI-cont</v>
      </c>
      <c r="FU29" s="41" t="str">
        <f>JJ29</f>
        <v>RC-cont</v>
      </c>
      <c r="FV29" s="40" t="str">
        <f>JM29</f>
        <v>LC-cont</v>
      </c>
      <c r="FW29" s="40" t="str">
        <f>JP29</f>
        <v>RS-cont</v>
      </c>
      <c r="FX29" s="40" t="str">
        <f t="shared" si="47"/>
        <v>ET1-sur</v>
      </c>
      <c r="FY29" s="40" t="str">
        <f t="shared" si="47"/>
        <v>ET2-sur</v>
      </c>
      <c r="FZ29" s="40" t="str">
        <f t="shared" ref="FZ29:GB29" si="85">JV29</f>
        <v>ET2-seq</v>
      </c>
      <c r="GA29" s="40" t="str">
        <f t="shared" si="85"/>
        <v>LN-ET</v>
      </c>
      <c r="GB29" s="40" t="str">
        <f t="shared" si="85"/>
        <v>Bronchi</v>
      </c>
      <c r="GC29" s="40" t="str">
        <f t="shared" si="49"/>
        <v>Bronchi-q</v>
      </c>
      <c r="GD29" s="40" t="str">
        <f t="shared" si="49"/>
        <v>Brchiole</v>
      </c>
      <c r="GE29" s="40" t="str">
        <f t="shared" ref="GE29:GG29" si="86">KC29</f>
        <v>Brchiole-q</v>
      </c>
      <c r="GF29" s="40" t="str">
        <f t="shared" si="86"/>
        <v>ALV</v>
      </c>
      <c r="GG29" s="40" t="str">
        <f t="shared" si="86"/>
        <v>LN-Th</v>
      </c>
      <c r="GH29" s="40" t="str">
        <f>KH29</f>
        <v>Blood</v>
      </c>
      <c r="GI29" s="37" t="str">
        <f>KX29</f>
        <v>Liver</v>
      </c>
      <c r="GJ29" s="37" t="str">
        <f>KW29</f>
        <v>Kidneys</v>
      </c>
      <c r="GK29" s="40" t="str">
        <f t="shared" si="51"/>
        <v>C-bone-S</v>
      </c>
      <c r="GL29" s="40" t="str">
        <f t="shared" si="51"/>
        <v>C-bone-V</v>
      </c>
      <c r="GM29" s="40" t="str">
        <f t="shared" si="52"/>
        <v>T-bone-S</v>
      </c>
      <c r="GN29" s="46" t="str">
        <f t="shared" si="52"/>
        <v>T-bone-V</v>
      </c>
      <c r="GO29" s="40" t="str">
        <f>LL29</f>
        <v>UB-cont</v>
      </c>
      <c r="GP29" s="36" t="s">
        <v>240</v>
      </c>
      <c r="GQ29" s="37" t="str">
        <f t="shared" si="77"/>
        <v>O-mucosa</v>
      </c>
      <c r="GR29" s="37" t="str">
        <f t="shared" si="77"/>
        <v>Teeth-S</v>
      </c>
      <c r="GS29" s="37" t="str">
        <f t="shared" si="77"/>
        <v>Teeth-V</v>
      </c>
      <c r="GT29" s="37" t="str">
        <f t="shared" si="77"/>
        <v>Tongue</v>
      </c>
      <c r="GU29" s="37" t="str">
        <f>KN29</f>
        <v>T-marrow</v>
      </c>
      <c r="GV29" s="37" t="str">
        <f>KZ29</f>
        <v>Ovaries</v>
      </c>
      <c r="GW29" s="37" t="str">
        <f>LG29</f>
        <v>Testes</v>
      </c>
      <c r="GX29" s="37" t="str">
        <f>LJ29</f>
        <v>Ureters</v>
      </c>
      <c r="GY29" s="37" t="str">
        <f t="shared" si="78"/>
        <v>Tonsils</v>
      </c>
      <c r="GZ29" s="37" t="str">
        <f>JB29</f>
        <v>Oesophagus-w</v>
      </c>
      <c r="HA29" s="37" t="str">
        <f>JE29</f>
        <v>St-wall</v>
      </c>
      <c r="HB29" s="37" t="str">
        <f>KM29</f>
        <v>C-marrow</v>
      </c>
      <c r="HC29" s="37" t="str">
        <f>JH29</f>
        <v>SI-wall</v>
      </c>
      <c r="HD29" s="37" t="str">
        <f>JL29</f>
        <v>RC-wall</v>
      </c>
      <c r="HE29" s="37" t="str">
        <f>JO29</f>
        <v>LC-wall</v>
      </c>
      <c r="HF29" s="37" t="str">
        <f>JR29</f>
        <v>RS-wall</v>
      </c>
      <c r="HG29" s="37" t="str">
        <f>JD29</f>
        <v>St-mucosa</v>
      </c>
      <c r="HH29" s="37" t="str">
        <f>JG29</f>
        <v>SI-mucosa</v>
      </c>
      <c r="HI29" s="37" t="str">
        <f t="shared" si="79"/>
        <v>SI-villi</v>
      </c>
      <c r="HJ29" s="37" t="str">
        <f>JK29</f>
        <v>RC-mucosa</v>
      </c>
      <c r="HK29" s="37" t="str">
        <f>JN29</f>
        <v>LC-mucosa</v>
      </c>
      <c r="HL29" s="37" t="str">
        <f>JQ29</f>
        <v>RS-mucosa</v>
      </c>
      <c r="HM29" s="37" t="str">
        <f>JU29</f>
        <v>ET2-bnd</v>
      </c>
      <c r="HN29" s="37" t="str">
        <f>JY29</f>
        <v>Bronchi-b</v>
      </c>
      <c r="HO29" s="37" t="str">
        <f>KB29</f>
        <v>Brchiole-b</v>
      </c>
      <c r="HP29" s="37" t="str">
        <f>LP29</f>
        <v>Muscle</v>
      </c>
      <c r="HQ29" s="37" t="str">
        <f>LF29</f>
        <v>Spleen</v>
      </c>
      <c r="HR29" s="37" t="str">
        <f>LA29</f>
        <v>Pancreas</v>
      </c>
      <c r="HS29" s="37" t="str">
        <f>KQ29</f>
        <v>Brain</v>
      </c>
      <c r="HT29" s="37" t="str">
        <f>KO29</f>
        <v>R-marrow</v>
      </c>
      <c r="HU29" s="37" t="str">
        <f>LO29</f>
        <v>Cartilage</v>
      </c>
      <c r="HV29" s="37" t="str">
        <f>LE29</f>
        <v>Skin</v>
      </c>
      <c r="HW29" s="37" t="str">
        <f>LS29</f>
        <v>Lung-Tis</v>
      </c>
      <c r="HX29" s="37" t="str">
        <f>LN29</f>
        <v>Adipose</v>
      </c>
      <c r="HY29" s="37" t="str">
        <f>LI29</f>
        <v>Thyroid</v>
      </c>
      <c r="HZ29" s="37" t="str">
        <f>LD29</f>
        <v>S-glands</v>
      </c>
      <c r="IA29" s="37" t="str">
        <f>KV29</f>
        <v>Ht-wall</v>
      </c>
      <c r="IB29" s="37" t="str">
        <f>KF29</f>
        <v>Lungs</v>
      </c>
      <c r="IC29" s="37" t="str">
        <f t="shared" si="59"/>
        <v>Adrenals</v>
      </c>
      <c r="ID29" s="37" t="str">
        <f>KP29</f>
        <v>Y-marrow</v>
      </c>
      <c r="IE29" s="37" t="str">
        <f t="shared" si="80"/>
        <v>Eye-lens</v>
      </c>
      <c r="IF29" s="37" t="str">
        <f t="shared" si="80"/>
        <v>GB-wall</v>
      </c>
      <c r="IG29" s="37" t="str">
        <f t="shared" si="80"/>
        <v>GB-cont</v>
      </c>
      <c r="IH29" s="37" t="str">
        <f>KY29</f>
        <v>LN-Sys</v>
      </c>
      <c r="II29" s="37" t="str">
        <f t="shared" si="81"/>
        <v>P-gland</v>
      </c>
      <c r="IJ29" s="37" t="str">
        <f t="shared" si="81"/>
        <v>Prostate</v>
      </c>
      <c r="IK29" s="37" t="str">
        <f t="shared" si="82"/>
        <v>Thymus</v>
      </c>
      <c r="IL29" s="37" t="str">
        <f t="shared" si="83"/>
        <v>UB-wall</v>
      </c>
      <c r="IM29" s="37" t="str">
        <f>LM29</f>
        <v>Uterus</v>
      </c>
      <c r="IN29" s="37" t="str">
        <f>KR29</f>
        <v>Breast</v>
      </c>
      <c r="IO29" s="38" t="str">
        <f>LT29</f>
        <v>RT-air</v>
      </c>
      <c r="IP29" s="37" t="str">
        <f t="shared" si="84"/>
        <v>ET1-wall</v>
      </c>
      <c r="IQ29" s="37" t="str">
        <f t="shared" si="84"/>
        <v>ET2-wall</v>
      </c>
      <c r="IT29" s="45" t="s">
        <v>246</v>
      </c>
      <c r="IU29" s="42" t="s">
        <v>247</v>
      </c>
      <c r="IV29" s="42" t="s">
        <v>248</v>
      </c>
      <c r="IW29" s="42" t="s">
        <v>249</v>
      </c>
      <c r="IX29" s="42" t="s">
        <v>250</v>
      </c>
      <c r="IY29" s="42" t="s">
        <v>251</v>
      </c>
      <c r="IZ29" s="42" t="s">
        <v>318</v>
      </c>
      <c r="JA29" s="42" t="s">
        <v>319</v>
      </c>
      <c r="JB29" s="42" t="s">
        <v>320</v>
      </c>
      <c r="JC29" s="42" t="s">
        <v>252</v>
      </c>
      <c r="JD29" s="42" t="s">
        <v>253</v>
      </c>
      <c r="JE29" s="42" t="s">
        <v>254</v>
      </c>
      <c r="JF29" s="42" t="s">
        <v>255</v>
      </c>
      <c r="JG29" s="42" t="s">
        <v>256</v>
      </c>
      <c r="JH29" s="42" t="s">
        <v>257</v>
      </c>
      <c r="JI29" s="42" t="s">
        <v>258</v>
      </c>
      <c r="JJ29" s="43" t="s">
        <v>259</v>
      </c>
      <c r="JK29" s="42" t="s">
        <v>260</v>
      </c>
      <c r="JL29" s="42" t="s">
        <v>261</v>
      </c>
      <c r="JM29" s="42" t="s">
        <v>262</v>
      </c>
      <c r="JN29" s="42" t="s">
        <v>263</v>
      </c>
      <c r="JO29" s="42" t="s">
        <v>264</v>
      </c>
      <c r="JP29" s="42" t="s">
        <v>265</v>
      </c>
      <c r="JQ29" s="42" t="s">
        <v>266</v>
      </c>
      <c r="JR29" s="42" t="s">
        <v>267</v>
      </c>
      <c r="JS29" s="42" t="s">
        <v>268</v>
      </c>
      <c r="JT29" s="42" t="s">
        <v>269</v>
      </c>
      <c r="JU29" s="42" t="s">
        <v>270</v>
      </c>
      <c r="JV29" s="42" t="s">
        <v>271</v>
      </c>
      <c r="JW29" s="42" t="s">
        <v>272</v>
      </c>
      <c r="JX29" s="42" t="s">
        <v>273</v>
      </c>
      <c r="JY29" s="42" t="s">
        <v>274</v>
      </c>
      <c r="JZ29" s="42" t="s">
        <v>275</v>
      </c>
      <c r="KA29" s="42" t="s">
        <v>276</v>
      </c>
      <c r="KB29" s="42" t="s">
        <v>277</v>
      </c>
      <c r="KC29" s="42" t="s">
        <v>278</v>
      </c>
      <c r="KD29" s="42" t="s">
        <v>279</v>
      </c>
      <c r="KE29" s="42" t="s">
        <v>280</v>
      </c>
      <c r="KF29" s="42" t="s">
        <v>281</v>
      </c>
      <c r="KG29" s="42" t="s">
        <v>282</v>
      </c>
      <c r="KH29" s="42" t="s">
        <v>283</v>
      </c>
      <c r="KI29" s="42" t="s">
        <v>194</v>
      </c>
      <c r="KJ29" s="42" t="s">
        <v>195</v>
      </c>
      <c r="KK29" s="42" t="s">
        <v>196</v>
      </c>
      <c r="KL29" s="42" t="s">
        <v>197</v>
      </c>
      <c r="KM29" s="42" t="s">
        <v>284</v>
      </c>
      <c r="KN29" s="42" t="s">
        <v>285</v>
      </c>
      <c r="KO29" s="42" t="s">
        <v>286</v>
      </c>
      <c r="KP29" s="42" t="s">
        <v>287</v>
      </c>
      <c r="KQ29" s="42" t="s">
        <v>288</v>
      </c>
      <c r="KR29" s="42" t="s">
        <v>289</v>
      </c>
      <c r="KS29" s="42" t="s">
        <v>290</v>
      </c>
      <c r="KT29" s="42" t="s">
        <v>291</v>
      </c>
      <c r="KU29" s="42" t="s">
        <v>292</v>
      </c>
      <c r="KV29" s="42" t="s">
        <v>293</v>
      </c>
      <c r="KW29" s="42" t="s">
        <v>294</v>
      </c>
      <c r="KX29" s="42" t="s">
        <v>295</v>
      </c>
      <c r="KY29" s="42" t="s">
        <v>296</v>
      </c>
      <c r="KZ29" s="42" t="s">
        <v>297</v>
      </c>
      <c r="LA29" s="42" t="s">
        <v>298</v>
      </c>
      <c r="LB29" s="42" t="s">
        <v>299</v>
      </c>
      <c r="LC29" s="42" t="s">
        <v>300</v>
      </c>
      <c r="LD29" s="42" t="s">
        <v>301</v>
      </c>
      <c r="LE29" s="42" t="s">
        <v>302</v>
      </c>
      <c r="LF29" s="42" t="s">
        <v>303</v>
      </c>
      <c r="LG29" s="42" t="s">
        <v>304</v>
      </c>
      <c r="LH29" s="42" t="s">
        <v>305</v>
      </c>
      <c r="LI29" s="42" t="s">
        <v>306</v>
      </c>
      <c r="LJ29" s="42" t="s">
        <v>307</v>
      </c>
      <c r="LK29" s="42" t="s">
        <v>308</v>
      </c>
      <c r="LL29" s="42" t="s">
        <v>309</v>
      </c>
      <c r="LM29" s="42" t="s">
        <v>310</v>
      </c>
      <c r="LN29" s="42" t="s">
        <v>311</v>
      </c>
      <c r="LO29" s="42" t="s">
        <v>312</v>
      </c>
      <c r="LP29" s="42" t="s">
        <v>313</v>
      </c>
      <c r="LQ29" s="42" t="s">
        <v>314</v>
      </c>
      <c r="LR29" s="42" t="s">
        <v>315</v>
      </c>
      <c r="LS29" s="42" t="s">
        <v>316</v>
      </c>
      <c r="LT29" s="44" t="s">
        <v>317</v>
      </c>
    </row>
    <row r="30" spans="2:332" x14ac:dyDescent="0.15">
      <c r="B30" s="25" t="s">
        <v>155</v>
      </c>
      <c r="C30" s="25">
        <f>0.12/13</f>
        <v>9.2307692307692299E-3</v>
      </c>
      <c r="D30" s="17">
        <v>1</v>
      </c>
      <c r="F30" s="3" t="s">
        <v>75</v>
      </c>
      <c r="G30" s="5" t="s">
        <v>72</v>
      </c>
      <c r="H30" s="65">
        <f t="shared" ref="H30:H72" si="87">CL30*ToJ</f>
        <v>2.8706000000000001E-4</v>
      </c>
      <c r="I30" s="66">
        <f t="shared" ref="I30:I72" si="88">CR30*ToJ</f>
        <v>4.0726999999999998E-8</v>
      </c>
      <c r="J30" s="66">
        <f t="shared" ref="J30:J72" si="89">CS30*ToJ</f>
        <v>4.0726999999999998E-8</v>
      </c>
      <c r="K30" s="66">
        <f t="shared" ref="K30:K72" si="90">CU30*ToJ</f>
        <v>0</v>
      </c>
      <c r="L30" s="66">
        <f t="shared" ref="L30:L72" si="91">CX30*ToJ</f>
        <v>0</v>
      </c>
      <c r="M30" s="66">
        <f t="shared" ref="M30:M72" si="92">DB30*ToJ</f>
        <v>0</v>
      </c>
      <c r="N30" s="66">
        <f t="shared" ref="N30:N72" si="93">DE30*ToJ</f>
        <v>0</v>
      </c>
      <c r="O30" s="66">
        <f t="shared" ref="O30:O72" si="94">DH30*ToJ</f>
        <v>0</v>
      </c>
      <c r="P30" s="66">
        <f t="shared" ref="P30:P72" si="95">DK30*ToJ</f>
        <v>5.3315999999999999E-7</v>
      </c>
      <c r="Q30" s="66">
        <f t="shared" ref="Q30:Q72" si="96">DL30*ToJ</f>
        <v>3.8746000000000001E-4</v>
      </c>
      <c r="R30" s="66">
        <f t="shared" ref="R30:R72" si="97">DN30*ToJ</f>
        <v>3.8746000000000001E-4</v>
      </c>
      <c r="S30" s="66">
        <f t="shared" ref="S30:S72" si="98">DO30*ToJ</f>
        <v>1.9540000000000001E-4</v>
      </c>
      <c r="T30" s="66">
        <f t="shared" ref="T30:T72" si="99">DP30*ToJ</f>
        <v>1.5853E-8</v>
      </c>
      <c r="U30" s="66">
        <f t="shared" ref="U30:U72" si="100">DR30*ToJ</f>
        <v>1.5853E-8</v>
      </c>
      <c r="V30" s="66">
        <f t="shared" ref="V30:V72" si="101">DS30*ToJ</f>
        <v>4.5247999999999999E-9</v>
      </c>
      <c r="W30" s="66">
        <f t="shared" ref="W30:W72" si="102">DU30*ToJ</f>
        <v>4.5247999999999999E-9</v>
      </c>
      <c r="X30" s="66">
        <f t="shared" ref="X30:X72" si="103">DV30*ToJ</f>
        <v>1.6922E-9</v>
      </c>
      <c r="Y30" s="66">
        <f t="shared" ref="Y30:Y72" si="104">DW30*ToJ</f>
        <v>1.1819E-8</v>
      </c>
      <c r="Z30" s="66">
        <f t="shared" ref="Z30:Z72" si="105">DZ30*ToJ</f>
        <v>3.9929000000000001E-4</v>
      </c>
      <c r="AA30" s="66">
        <f t="shared" ref="AA30:AA72" si="106">EP30*ToJ</f>
        <v>0</v>
      </c>
      <c r="AB30" s="66">
        <f t="shared" ref="AB30:AB72" si="107">EO30*ToJ</f>
        <v>0</v>
      </c>
      <c r="AC30" s="66">
        <f t="shared" ref="AC30:AC72" si="108">EA30*ToJ</f>
        <v>6.9272000000000004E-6</v>
      </c>
      <c r="AD30" s="66">
        <f t="shared" ref="AD30:AD72" si="109">EB30*ToJ</f>
        <v>6.9272000000000004E-6</v>
      </c>
      <c r="AE30" s="66">
        <f t="shared" ref="AE30:AE72" si="110">EC30*ToJ</f>
        <v>2.8741999999999999E-6</v>
      </c>
      <c r="AF30" s="67">
        <f t="shared" ref="AF30:AF72" si="111">ED30*ToJ</f>
        <v>2.8741999999999999E-6</v>
      </c>
      <c r="AG30" s="66">
        <f t="shared" ref="AG30:AG72" si="112">FD30*ToJ</f>
        <v>0</v>
      </c>
      <c r="AH30" s="68" cm="1">
        <f t="array" ref="AH30">1/AH$27*SUM(AI$25:CI$25*AI30:CI30)</f>
        <v>8.4035167122996259E-4</v>
      </c>
      <c r="AI30" s="66">
        <f t="shared" ref="AI30:AI72" si="113">CM30*ToJ</f>
        <v>1.3681000000000001</v>
      </c>
      <c r="AJ30" s="66">
        <f t="shared" ref="AJ30:AJ72" si="114">CN30*ToJ</f>
        <v>2.3293000000000001E-2</v>
      </c>
      <c r="AK30" s="66">
        <f t="shared" ref="AK30:AK72" si="115">CO30*ToJ</f>
        <v>1.8852000000000001E-3</v>
      </c>
      <c r="AL30" s="66">
        <f t="shared" ref="AL30:AL72" si="116">ER30*ToJ</f>
        <v>0</v>
      </c>
      <c r="AM30" s="66">
        <f t="shared" ref="AM30:AM72" si="117">EY30*ToJ</f>
        <v>0</v>
      </c>
      <c r="AN30" s="66">
        <f t="shared" ref="AN30:AN72" si="118">FB30*ToJ</f>
        <v>0</v>
      </c>
      <c r="AO30" s="66">
        <f t="shared" ref="AO30:AO72" si="119">EF30*ToJ</f>
        <v>2.1540999999999998E-6</v>
      </c>
      <c r="AP30" s="66">
        <f t="shared" ref="AP30:AP72" si="120">EE30*ToJ</f>
        <v>0</v>
      </c>
      <c r="AQ30" s="66">
        <f t="shared" ref="AQ30:AQ72" si="121">CP30*ToJ</f>
        <v>0.57491999999999999</v>
      </c>
      <c r="AR30" s="66">
        <f t="shared" ref="AR30:AR72" si="122">CQ30*ToJ</f>
        <v>3.0985999999999999E-6</v>
      </c>
      <c r="AS30" s="66">
        <f t="shared" ref="AS30:AS72" si="123">CT30*ToJ</f>
        <v>4.0726999999999998E-8</v>
      </c>
      <c r="AT30" s="66">
        <f t="shared" ref="AT30:AT72" si="124">CW30*ToJ</f>
        <v>0</v>
      </c>
      <c r="AU30" s="66">
        <f t="shared" ref="AU30:AU72" si="125">CZ30*ToJ</f>
        <v>0</v>
      </c>
      <c r="AV30" s="66">
        <f t="shared" ref="AV30:AV72" si="126">DD30*ToJ</f>
        <v>0</v>
      </c>
      <c r="AW30" s="66">
        <f t="shared" ref="AW30:AW72" si="127">DG30*ToJ</f>
        <v>0</v>
      </c>
      <c r="AX30" s="66">
        <f t="shared" ref="AX30:AX72" si="128">DJ30*ToJ</f>
        <v>0</v>
      </c>
      <c r="AY30" s="66">
        <f t="shared" ref="AY30:AY72" si="129">CV30*ToJ</f>
        <v>0</v>
      </c>
      <c r="AZ30" s="66">
        <f t="shared" ref="AZ30:AZ72" si="130">CY30*ToJ</f>
        <v>0</v>
      </c>
      <c r="BA30" s="66">
        <f t="shared" ref="BA30:BA72" si="131">DA30*ToJ</f>
        <v>0</v>
      </c>
      <c r="BB30" s="66">
        <f t="shared" ref="BB30:BB72" si="132">DC30*ToJ</f>
        <v>0</v>
      </c>
      <c r="BC30" s="66">
        <f t="shared" ref="BC30:BC72" si="133">DF30*ToJ</f>
        <v>0</v>
      </c>
      <c r="BD30" s="66">
        <f t="shared" ref="BD30:BD72" si="134">DI30*ToJ</f>
        <v>0</v>
      </c>
      <c r="BE30" s="66">
        <f t="shared" ref="BE30:BE72" si="135">DM30*ToJ</f>
        <v>3.8746000000000001E-4</v>
      </c>
      <c r="BF30" s="66">
        <f t="shared" ref="BF30:BF72" si="136">DQ30*ToJ</f>
        <v>1.5853E-8</v>
      </c>
      <c r="BG30" s="66">
        <f t="shared" ref="BG30:BG72" si="137">DT30*ToJ</f>
        <v>4.5247999999999999E-9</v>
      </c>
      <c r="BH30" s="66">
        <f t="shared" ref="BH30:BH72" si="138">FA30*ToJ</f>
        <v>7.5122000000000003E-8</v>
      </c>
      <c r="BI30" s="66">
        <f t="shared" ref="BI30:BI72" si="139">EV30*ToJ</f>
        <v>4.9783999999999996E-7</v>
      </c>
      <c r="BJ30" s="66">
        <f t="shared" ref="BJ30:BJ72" si="140">EN30*ToJ</f>
        <v>2.8735000000000001E-9</v>
      </c>
      <c r="BK30" s="66">
        <f t="shared" ref="BK30:BK72" si="141">DX30*ToJ</f>
        <v>0</v>
      </c>
      <c r="BL30" s="66">
        <f t="shared" ref="BL30:BL72" si="142">FH30*ToJ</f>
        <v>3.2689000000000002E-6</v>
      </c>
      <c r="BM30" s="66">
        <f t="shared" ref="BM30:BM72" si="143">EX30*ToJ</f>
        <v>0</v>
      </c>
      <c r="BN30" s="66">
        <f t="shared" ref="BN30:BN72" si="144">ES30*ToJ</f>
        <v>6.0405999999999999E-12</v>
      </c>
      <c r="BO30" s="66">
        <f t="shared" ref="BO30:BO72" si="145">EI30*ToJ</f>
        <v>2.5081000000000001E-8</v>
      </c>
      <c r="BP30" s="66">
        <f t="shared" ref="BP30:BP72" si="146">EG30*ToJ</f>
        <v>2.1672000000000002E-6</v>
      </c>
      <c r="BQ30" s="66">
        <f t="shared" ref="BQ30:BQ72" si="147">EW30*ToJ</f>
        <v>7.7963999999999993E-9</v>
      </c>
      <c r="BR30" s="66">
        <f t="shared" ref="BR30:BR72" si="148">FK30*ToJ</f>
        <v>2.2242999999999999E-9</v>
      </c>
      <c r="BS30" s="66">
        <f t="shared" ref="BS30:BS72" si="149">FF30*ToJ</f>
        <v>1.4237E-6</v>
      </c>
      <c r="BT30" s="66">
        <f t="shared" ref="BT30:BT72" si="150">FG30*ToJ</f>
        <v>3.3830000000000001E-6</v>
      </c>
      <c r="BU30" s="66">
        <f t="shared" ref="BU30:BU72" si="151">DY30*ToJ</f>
        <v>0</v>
      </c>
      <c r="BV30" s="66">
        <f t="shared" ref="BV30:BV72" si="152">EH30*ToJ</f>
        <v>1.7169E-6</v>
      </c>
      <c r="BW30" s="66">
        <f t="shared" ref="BW30:BW72" si="153">EK30*ToJ</f>
        <v>1.7203000000000001E-7</v>
      </c>
      <c r="BX30" s="66">
        <f t="shared" ref="BX30:BX72" si="154">EL30*ToJ</f>
        <v>0</v>
      </c>
      <c r="BY30" s="66">
        <f t="shared" ref="BY30:BY72" si="155">EM30*ToJ</f>
        <v>0</v>
      </c>
      <c r="BZ30" s="66">
        <f t="shared" ref="BZ30:BZ72" si="156">EQ30*ToJ</f>
        <v>6.4704000000000003E-9</v>
      </c>
      <c r="CA30" s="66">
        <f t="shared" ref="CA30:CA72" si="157">ET30*ToJ</f>
        <v>7.2244E-7</v>
      </c>
      <c r="CB30" s="66">
        <f t="shared" ref="CB30:CB72" si="158">EU30*ToJ</f>
        <v>0</v>
      </c>
      <c r="CC30" s="66">
        <f t="shared" ref="CC30:CC72" si="159">EZ30*ToJ</f>
        <v>1.4887E-8</v>
      </c>
      <c r="CD30" s="66">
        <f t="shared" ref="CD30:CD72" si="160">FC30*ToJ</f>
        <v>0</v>
      </c>
      <c r="CE30" s="66">
        <f t="shared" ref="CE30:CE72" si="161">FE30*ToJ</f>
        <v>0</v>
      </c>
      <c r="CF30" s="66">
        <f t="shared" ref="CF30:CF72" si="162">EJ30*ToJ</f>
        <v>1.5646E-9</v>
      </c>
      <c r="CG30" s="69">
        <f t="shared" ref="CG30:CG72" si="163">FL30*ToJ</f>
        <v>3.3913999999999998E-6</v>
      </c>
      <c r="CH30" s="66">
        <f t="shared" ref="CH30:CH72" si="164">FI30*ToJ</f>
        <v>3.8746000000000001E-4</v>
      </c>
      <c r="CI30" s="66">
        <f t="shared" ref="CI30:CI72" si="165">FJ30*ToJ</f>
        <v>3.8746000000000001E-4</v>
      </c>
      <c r="CJ30" s="63"/>
      <c r="CL30" s="47">
        <v>2.8706000000000001E-4</v>
      </c>
      <c r="CM30" s="47">
        <v>1.3681000000000001</v>
      </c>
      <c r="CN30" s="47">
        <v>2.3293000000000001E-2</v>
      </c>
      <c r="CO30" s="47">
        <v>1.8852000000000001E-3</v>
      </c>
      <c r="CP30" s="47">
        <v>0.57491999999999999</v>
      </c>
      <c r="CQ30" s="47">
        <v>3.0985999999999999E-6</v>
      </c>
      <c r="CR30" s="47">
        <v>4.0726999999999998E-8</v>
      </c>
      <c r="CS30" s="47">
        <v>4.0726999999999998E-8</v>
      </c>
      <c r="CT30" s="47">
        <v>4.0726999999999998E-8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5.3315999999999999E-7</v>
      </c>
      <c r="DL30" s="47">
        <v>3.8746000000000001E-4</v>
      </c>
      <c r="DM30" s="47">
        <v>3.8746000000000001E-4</v>
      </c>
      <c r="DN30" s="47">
        <v>3.8746000000000001E-4</v>
      </c>
      <c r="DO30" s="47">
        <v>1.9540000000000001E-4</v>
      </c>
      <c r="DP30" s="47">
        <v>1.5853E-8</v>
      </c>
      <c r="DQ30" s="47">
        <v>1.5853E-8</v>
      </c>
      <c r="DR30" s="47">
        <v>1.5853E-8</v>
      </c>
      <c r="DS30" s="47">
        <v>4.5247999999999999E-9</v>
      </c>
      <c r="DT30" s="47">
        <v>4.5247999999999999E-9</v>
      </c>
      <c r="DU30" s="47">
        <v>4.5247999999999999E-9</v>
      </c>
      <c r="DV30" s="47">
        <v>1.6922E-9</v>
      </c>
      <c r="DW30" s="47">
        <v>1.1819E-8</v>
      </c>
      <c r="DX30" s="47">
        <v>0</v>
      </c>
      <c r="DY30" s="47">
        <v>0</v>
      </c>
      <c r="DZ30" s="47">
        <v>3.9929000000000001E-4</v>
      </c>
      <c r="EA30" s="47">
        <v>6.9272000000000004E-6</v>
      </c>
      <c r="EB30" s="47">
        <v>6.9272000000000004E-6</v>
      </c>
      <c r="EC30" s="47">
        <v>2.8741999999999999E-6</v>
      </c>
      <c r="ED30" s="47">
        <v>2.8741999999999999E-6</v>
      </c>
      <c r="EE30" s="47">
        <v>0</v>
      </c>
      <c r="EF30" s="47">
        <v>2.1540999999999998E-6</v>
      </c>
      <c r="EG30" s="47">
        <v>2.1672000000000002E-6</v>
      </c>
      <c r="EH30" s="47">
        <v>1.7169E-6</v>
      </c>
      <c r="EI30" s="47">
        <v>2.5081000000000001E-8</v>
      </c>
      <c r="EJ30" s="47">
        <v>1.5646E-9</v>
      </c>
      <c r="EK30" s="47">
        <v>1.7203000000000001E-7</v>
      </c>
      <c r="EL30" s="47">
        <v>0</v>
      </c>
      <c r="EM30" s="47">
        <v>0</v>
      </c>
      <c r="EN30" s="47">
        <v>2.8735000000000001E-9</v>
      </c>
      <c r="EO30" s="47">
        <v>0</v>
      </c>
      <c r="EP30" s="47">
        <v>0</v>
      </c>
      <c r="EQ30" s="47">
        <v>6.4704000000000003E-9</v>
      </c>
      <c r="ER30" s="47">
        <v>0</v>
      </c>
      <c r="ES30" s="47">
        <v>6.0405999999999999E-12</v>
      </c>
      <c r="ET30" s="47">
        <v>7.2244E-7</v>
      </c>
      <c r="EU30" s="47">
        <v>0</v>
      </c>
      <c r="EV30" s="47">
        <v>4.9783999999999996E-7</v>
      </c>
      <c r="EW30" s="47">
        <v>7.7963999999999993E-9</v>
      </c>
      <c r="EX30" s="47">
        <v>0</v>
      </c>
      <c r="EY30" s="47">
        <v>0</v>
      </c>
      <c r="EZ30" s="47">
        <v>1.4887E-8</v>
      </c>
      <c r="FA30" s="47">
        <v>7.5122000000000003E-8</v>
      </c>
      <c r="FB30" s="47">
        <v>0</v>
      </c>
      <c r="FC30" s="47">
        <v>0</v>
      </c>
      <c r="FD30" s="47">
        <v>0</v>
      </c>
      <c r="FE30" s="47">
        <v>0</v>
      </c>
      <c r="FF30" s="47">
        <v>1.4237E-6</v>
      </c>
      <c r="FG30" s="47">
        <v>3.3830000000000001E-6</v>
      </c>
      <c r="FH30" s="47">
        <v>3.2689000000000002E-6</v>
      </c>
      <c r="FI30" s="47">
        <v>3.8746000000000001E-4</v>
      </c>
      <c r="FJ30" s="47">
        <v>3.8746000000000001E-4</v>
      </c>
      <c r="FK30" s="47">
        <v>2.2242999999999999E-9</v>
      </c>
      <c r="FL30" s="48">
        <v>3.3913999999999998E-6</v>
      </c>
      <c r="FN30" s="3" t="s">
        <v>75</v>
      </c>
      <c r="FO30" s="5" t="s">
        <v>72</v>
      </c>
      <c r="FP30" s="65">
        <f t="shared" ref="FP30:FP72" si="166">IT30*ToJ</f>
        <v>0.48154999999999998</v>
      </c>
      <c r="FQ30" s="66">
        <f t="shared" ref="FQ30:FQ72" si="167">IZ30*ToJ</f>
        <v>5.7987000000000004E-3</v>
      </c>
      <c r="FR30" s="66">
        <f t="shared" ref="FR30:FR72" si="168">JA30*ToJ</f>
        <v>5.7987000000000004E-3</v>
      </c>
      <c r="FS30" s="66">
        <f t="shared" ref="FS30:FS72" si="169">JC30*ToJ</f>
        <v>2.4918E-4</v>
      </c>
      <c r="FT30" s="66">
        <f t="shared" ref="FT30:FT72" si="170">JF30*ToJ</f>
        <v>6.1655000000000005E-5</v>
      </c>
      <c r="FU30" s="66">
        <f t="shared" ref="FU30:FU72" si="171">JJ30*ToJ</f>
        <v>4.0559999999999998E-5</v>
      </c>
      <c r="FV30" s="66">
        <f t="shared" ref="FV30:FV72" si="172">JM30*ToJ</f>
        <v>2.9717E-5</v>
      </c>
      <c r="FW30" s="66">
        <f t="shared" ref="FW30:FW72" si="173">JP30*ToJ</f>
        <v>5.4604000000000003E-6</v>
      </c>
      <c r="FX30" s="66">
        <f t="shared" ref="FX30:FX72" si="174">JS30*ToJ</f>
        <v>4.4112999999999999E-2</v>
      </c>
      <c r="FY30" s="66">
        <f t="shared" ref="FY30:FY72" si="175">JT30*ToJ</f>
        <v>0.10385</v>
      </c>
      <c r="FZ30" s="66">
        <f t="shared" ref="FZ30:FZ72" si="176">JV30*ToJ</f>
        <v>0.10385</v>
      </c>
      <c r="GA30" s="66">
        <f t="shared" ref="GA30:GA72" si="177">JW30*ToJ</f>
        <v>0.15759999999999999</v>
      </c>
      <c r="GB30" s="66">
        <f t="shared" ref="GB30:GB72" si="178">JX30*ToJ</f>
        <v>5.6629000000000002E-3</v>
      </c>
      <c r="GC30" s="66">
        <f t="shared" ref="GC30:GC72" si="179">JZ30*ToJ</f>
        <v>5.6629000000000002E-3</v>
      </c>
      <c r="GD30" s="66">
        <f t="shared" ref="GD30:GD72" si="180">KA30*ToJ</f>
        <v>1.3633E-3</v>
      </c>
      <c r="GE30" s="66">
        <f t="shared" ref="GE30:GE72" si="181">KC30*ToJ</f>
        <v>1.3633E-3</v>
      </c>
      <c r="GF30" s="66">
        <f t="shared" ref="GF30:GF72" si="182">KD30*ToJ</f>
        <v>1.3633E-3</v>
      </c>
      <c r="GG30" s="66">
        <f t="shared" ref="GG30:GG72" si="183">KE30*ToJ</f>
        <v>6.4841999999999999E-3</v>
      </c>
      <c r="GH30" s="66">
        <f t="shared" ref="GH30:GH72" si="184">KH30*ToJ</f>
        <v>2.1832000000000002E-3</v>
      </c>
      <c r="GI30" s="66">
        <f t="shared" ref="GI30:GI72" si="185">KX30*ToJ</f>
        <v>3.3681999999999999E-4</v>
      </c>
      <c r="GJ30" s="66">
        <f t="shared" ref="GJ30:GJ72" si="186">KW30*ToJ</f>
        <v>1.1257E-4</v>
      </c>
      <c r="GK30" s="66">
        <f t="shared" ref="GK30:GK72" si="187">KI30*ToJ</f>
        <v>4.4552000000000003E-3</v>
      </c>
      <c r="GL30" s="66">
        <f t="shared" ref="GL30:GL72" si="188">KJ30*ToJ</f>
        <v>4.4552000000000003E-3</v>
      </c>
      <c r="GM30" s="66">
        <f t="shared" ref="GM30:GM72" si="189">KK30*ToJ</f>
        <v>4.4986999999999996E-3</v>
      </c>
      <c r="GN30" s="67">
        <f t="shared" ref="GN30:GN72" si="190">KL30*ToJ</f>
        <v>4.4986999999999996E-3</v>
      </c>
      <c r="GO30" s="66">
        <f t="shared" ref="GO30:GO72" si="191">LL30*ToJ</f>
        <v>4.8573000000000001E-6</v>
      </c>
      <c r="GP30" s="68" cm="1">
        <f t="array" ref="GP30">1/GP$27*SUM(GQ$25:IQ$25*GQ30:IQ30)</f>
        <v>3.0681219942367468E-3</v>
      </c>
      <c r="GQ30" s="66">
        <f t="shared" ref="GQ30:GQ72" si="192">IU30*ToJ</f>
        <v>2.899</v>
      </c>
      <c r="GR30" s="66">
        <f t="shared" ref="GR30:GR72" si="193">IV30*ToJ</f>
        <v>0.47444999999999998</v>
      </c>
      <c r="GS30" s="66">
        <f t="shared" ref="GS30:GS72" si="194">IW30*ToJ</f>
        <v>0.16567999999999999</v>
      </c>
      <c r="GT30" s="66">
        <f t="shared" ref="GT30:GT72" si="195">IX30*ToJ</f>
        <v>1.0089999999999999</v>
      </c>
      <c r="GU30" s="66">
        <f t="shared" ref="GU30:GU72" si="196">KN30*ToJ</f>
        <v>2.4859999999999999E-3</v>
      </c>
      <c r="GV30" s="66">
        <f t="shared" ref="GV30:GV72" si="197">KZ30*ToJ</f>
        <v>5.1464999999999998E-6</v>
      </c>
      <c r="GW30" s="66">
        <f t="shared" ref="GW30:GW72" si="198">LG30*ToJ</f>
        <v>0</v>
      </c>
      <c r="GX30" s="66">
        <f t="shared" ref="GX30:GX72" si="199">LJ30*ToJ</f>
        <v>4.4957999999999999E-5</v>
      </c>
      <c r="GY30" s="66">
        <f t="shared" ref="GY30:GY72" si="200">IY30*ToJ</f>
        <v>0.19178000000000001</v>
      </c>
      <c r="GZ30" s="66">
        <f t="shared" ref="GZ30:GZ72" si="201">JB30*ToJ</f>
        <v>5.7987000000000004E-3</v>
      </c>
      <c r="HA30" s="66">
        <f t="shared" ref="HA30:HA72" si="202">JE30*ToJ</f>
        <v>2.2127E-4</v>
      </c>
      <c r="HB30" s="66">
        <f t="shared" ref="HB30:HB72" si="203">KM30*ToJ</f>
        <v>7.1353999999999995E-5</v>
      </c>
      <c r="HC30" s="66">
        <f t="shared" ref="HC30:HC72" si="204">JH30*ToJ</f>
        <v>5.0769999999999997E-5</v>
      </c>
      <c r="HD30" s="66">
        <f t="shared" ref="HD30:HD72" si="205">JL30*ToJ</f>
        <v>3.8052000000000001E-5</v>
      </c>
      <c r="HE30" s="66">
        <f t="shared" ref="HE30:HE72" si="206">JO30*ToJ</f>
        <v>2.5128999999999999E-5</v>
      </c>
      <c r="HF30" s="66">
        <f t="shared" ref="HF30:HF72" si="207">JR30*ToJ</f>
        <v>5.9325000000000004E-6</v>
      </c>
      <c r="HG30" s="66">
        <f t="shared" ref="HG30:HG72" si="208">JD30*ToJ</f>
        <v>2.2127E-4</v>
      </c>
      <c r="HH30" s="66">
        <f t="shared" ref="HH30:HH72" si="209">JG30*ToJ</f>
        <v>5.0769999999999997E-5</v>
      </c>
      <c r="HI30" s="66">
        <f t="shared" ref="HI30:HI72" si="210">JI30*ToJ</f>
        <v>5.0769999999999997E-5</v>
      </c>
      <c r="HJ30" s="66">
        <f t="shared" ref="HJ30:HJ72" si="211">JK30*ToJ</f>
        <v>3.8052000000000001E-5</v>
      </c>
      <c r="HK30" s="66">
        <f t="shared" ref="HK30:HK72" si="212">JN30*ToJ</f>
        <v>2.5128999999999999E-5</v>
      </c>
      <c r="HL30" s="66">
        <f t="shared" ref="HL30:HL72" si="213">JQ30*ToJ</f>
        <v>5.9325000000000004E-6</v>
      </c>
      <c r="HM30" s="66">
        <f t="shared" ref="HM30:HM72" si="214">JU30*ToJ</f>
        <v>0.10385</v>
      </c>
      <c r="HN30" s="66">
        <f t="shared" ref="HN30:HN72" si="215">JY30*ToJ</f>
        <v>5.6629000000000002E-3</v>
      </c>
      <c r="HO30" s="66">
        <f t="shared" ref="HO30:HO72" si="216">KB30*ToJ</f>
        <v>1.3633E-3</v>
      </c>
      <c r="HP30" s="66">
        <f t="shared" ref="HP30:HP72" si="217">LP30*ToJ</f>
        <v>1.3622E-3</v>
      </c>
      <c r="HQ30" s="66">
        <f t="shared" ref="HQ30:HQ72" si="218">LF30*ToJ</f>
        <v>2.6748000000000001E-4</v>
      </c>
      <c r="HR30" s="66">
        <f t="shared" ref="HR30:HR72" si="219">LA30*ToJ</f>
        <v>1.4249E-4</v>
      </c>
      <c r="HS30" s="66">
        <f t="shared" ref="HS30:HS72" si="220">KQ30*ToJ</f>
        <v>6.4016999999999998E-3</v>
      </c>
      <c r="HT30" s="66">
        <f t="shared" ref="HT30:HT72" si="221">KO30*ToJ</f>
        <v>3.2975000000000001E-3</v>
      </c>
      <c r="HU30" s="66">
        <f t="shared" ref="HU30:HU72" si="222">LO30*ToJ</f>
        <v>3.5044999999999998E-3</v>
      </c>
      <c r="HV30" s="66">
        <f t="shared" ref="HV30:HV72" si="223">LE30*ToJ</f>
        <v>1.0518999999999999E-3</v>
      </c>
      <c r="HW30" s="66">
        <f t="shared" ref="HW30:HW72" si="224">LS30*ToJ</f>
        <v>1.5074000000000001E-3</v>
      </c>
      <c r="HX30" s="66">
        <f t="shared" ref="HX30:HX72" si="225">LN30*ToJ</f>
        <v>1.2960999999999999E-3</v>
      </c>
      <c r="HY30" s="66">
        <f t="shared" ref="HY30:HY72" si="226">LI30*ToJ</f>
        <v>1.1629E-2</v>
      </c>
      <c r="HZ30" s="66">
        <f t="shared" ref="HZ30:HZ72" si="227">LD30*ToJ</f>
        <v>5.2243999999999999E-2</v>
      </c>
      <c r="IA30" s="66">
        <f t="shared" ref="IA30:IA72" si="228">KV30*ToJ</f>
        <v>1.1287000000000001E-3</v>
      </c>
      <c r="IB30" s="66">
        <f t="shared" ref="IB30:IB72" si="229">KF30*ToJ</f>
        <v>1.3457E-3</v>
      </c>
      <c r="IC30" s="66">
        <f t="shared" ref="IC30:IC72" si="230">KG30*ToJ</f>
        <v>2.0097999999999999E-4</v>
      </c>
      <c r="ID30" s="66">
        <f t="shared" ref="ID30:ID72" si="231">KP30*ToJ</f>
        <v>1.7505999999999999E-3</v>
      </c>
      <c r="IE30" s="66">
        <f t="shared" ref="IE30:IE72" si="232">KS30*ToJ</f>
        <v>1.5883000000000001E-2</v>
      </c>
      <c r="IF30" s="66">
        <f t="shared" ref="IF30:IF72" si="233">KT30*ToJ</f>
        <v>2.2552999999999999E-4</v>
      </c>
      <c r="IG30" s="66">
        <f t="shared" ref="IG30:IG72" si="234">KU30*ToJ</f>
        <v>2.2827000000000001E-4</v>
      </c>
      <c r="IH30" s="66">
        <f t="shared" ref="IH30:IH72" si="235">KY30*ToJ</f>
        <v>1.5569E-3</v>
      </c>
      <c r="II30" s="66">
        <f t="shared" ref="II30:II72" si="236">LB30*ToJ</f>
        <v>2.1297E-2</v>
      </c>
      <c r="IJ30" s="66">
        <f t="shared" ref="IJ30:IJ72" si="237">LC30*ToJ</f>
        <v>0</v>
      </c>
      <c r="IK30" s="66">
        <f t="shared" ref="IK30:IK72" si="238">LH30*ToJ</f>
        <v>4.1520000000000003E-3</v>
      </c>
      <c r="IL30" s="66">
        <f t="shared" ref="IL30:IL72" si="239">LK30*ToJ</f>
        <v>6.2661E-6</v>
      </c>
      <c r="IM30" s="66">
        <f t="shared" ref="IM30:IM72" si="240">LM30*ToJ</f>
        <v>3.8994999999999997E-6</v>
      </c>
      <c r="IN30" s="66">
        <f t="shared" ref="IN30:IN72" si="241">KR30*ToJ</f>
        <v>1.8672000000000001E-3</v>
      </c>
      <c r="IO30" s="69">
        <f t="shared" ref="IO30:IO72" si="242">LT30*ToJ</f>
        <v>2.3034000000000002E-3</v>
      </c>
      <c r="IP30" s="66">
        <f t="shared" ref="IP30:IP72" si="243">LQ30*ToJ</f>
        <v>0.10385</v>
      </c>
      <c r="IQ30" s="66">
        <f t="shared" ref="IQ30:IQ72" si="244">LR30*ToJ</f>
        <v>0.10385</v>
      </c>
      <c r="IT30" s="47">
        <v>0.48154999999999998</v>
      </c>
      <c r="IU30" s="47">
        <v>2.899</v>
      </c>
      <c r="IV30" s="47">
        <v>0.47444999999999998</v>
      </c>
      <c r="IW30" s="47">
        <v>0.16567999999999999</v>
      </c>
      <c r="IX30" s="47">
        <v>1.0089999999999999</v>
      </c>
      <c r="IY30" s="47">
        <v>0.19178000000000001</v>
      </c>
      <c r="IZ30" s="47">
        <v>5.7987000000000004E-3</v>
      </c>
      <c r="JA30" s="47">
        <v>5.7987000000000004E-3</v>
      </c>
      <c r="JB30" s="47">
        <v>5.7987000000000004E-3</v>
      </c>
      <c r="JC30" s="47">
        <v>2.4918E-4</v>
      </c>
      <c r="JD30" s="47">
        <v>2.2127E-4</v>
      </c>
      <c r="JE30" s="47">
        <v>2.2127E-4</v>
      </c>
      <c r="JF30" s="47">
        <v>6.1655000000000005E-5</v>
      </c>
      <c r="JG30" s="47">
        <v>5.0769999999999997E-5</v>
      </c>
      <c r="JH30" s="47">
        <v>5.0769999999999997E-5</v>
      </c>
      <c r="JI30" s="47">
        <v>5.0769999999999997E-5</v>
      </c>
      <c r="JJ30" s="47">
        <v>4.0559999999999998E-5</v>
      </c>
      <c r="JK30" s="47">
        <v>3.8052000000000001E-5</v>
      </c>
      <c r="JL30" s="47">
        <v>3.8052000000000001E-5</v>
      </c>
      <c r="JM30" s="47">
        <v>2.9717E-5</v>
      </c>
      <c r="JN30" s="47">
        <v>2.5128999999999999E-5</v>
      </c>
      <c r="JO30" s="47">
        <v>2.5128999999999999E-5</v>
      </c>
      <c r="JP30" s="47">
        <v>5.4604000000000003E-6</v>
      </c>
      <c r="JQ30" s="47">
        <v>5.9325000000000004E-6</v>
      </c>
      <c r="JR30" s="47">
        <v>5.9325000000000004E-6</v>
      </c>
      <c r="JS30" s="47">
        <v>4.4112999999999999E-2</v>
      </c>
      <c r="JT30" s="47">
        <v>0.10385</v>
      </c>
      <c r="JU30" s="47">
        <v>0.10385</v>
      </c>
      <c r="JV30" s="47">
        <v>0.10385</v>
      </c>
      <c r="JW30" s="47">
        <v>0.15759999999999999</v>
      </c>
      <c r="JX30" s="47">
        <v>5.6629000000000002E-3</v>
      </c>
      <c r="JY30" s="47">
        <v>5.6629000000000002E-3</v>
      </c>
      <c r="JZ30" s="47">
        <v>5.6629000000000002E-3</v>
      </c>
      <c r="KA30" s="47">
        <v>1.3633E-3</v>
      </c>
      <c r="KB30" s="47">
        <v>1.3633E-3</v>
      </c>
      <c r="KC30" s="47">
        <v>1.3633E-3</v>
      </c>
      <c r="KD30" s="47">
        <v>1.3633E-3</v>
      </c>
      <c r="KE30" s="47">
        <v>6.4841999999999999E-3</v>
      </c>
      <c r="KF30" s="47">
        <v>1.3457E-3</v>
      </c>
      <c r="KG30" s="47">
        <v>2.0097999999999999E-4</v>
      </c>
      <c r="KH30" s="47">
        <v>2.1832000000000002E-3</v>
      </c>
      <c r="KI30" s="47">
        <v>4.4552000000000003E-3</v>
      </c>
      <c r="KJ30" s="47">
        <v>4.4552000000000003E-3</v>
      </c>
      <c r="KK30" s="47">
        <v>4.4986999999999996E-3</v>
      </c>
      <c r="KL30" s="47">
        <v>4.4986999999999996E-3</v>
      </c>
      <c r="KM30" s="47">
        <v>7.1353999999999995E-5</v>
      </c>
      <c r="KN30" s="47">
        <v>2.4859999999999999E-3</v>
      </c>
      <c r="KO30" s="47">
        <v>3.2975000000000001E-3</v>
      </c>
      <c r="KP30" s="47">
        <v>1.7505999999999999E-3</v>
      </c>
      <c r="KQ30" s="47">
        <v>6.4016999999999998E-3</v>
      </c>
      <c r="KR30" s="47">
        <v>1.8672000000000001E-3</v>
      </c>
      <c r="KS30" s="47">
        <v>1.5883000000000001E-2</v>
      </c>
      <c r="KT30" s="47">
        <v>2.2552999999999999E-4</v>
      </c>
      <c r="KU30" s="47">
        <v>2.2827000000000001E-4</v>
      </c>
      <c r="KV30" s="47">
        <v>1.1287000000000001E-3</v>
      </c>
      <c r="KW30" s="47">
        <v>1.1257E-4</v>
      </c>
      <c r="KX30" s="47">
        <v>3.3681999999999999E-4</v>
      </c>
      <c r="KY30" s="47">
        <v>1.5569E-3</v>
      </c>
      <c r="KZ30" s="47">
        <v>5.1464999999999998E-6</v>
      </c>
      <c r="LA30" s="47">
        <v>1.4249E-4</v>
      </c>
      <c r="LB30" s="47">
        <v>2.1297E-2</v>
      </c>
      <c r="LC30" s="47">
        <v>0</v>
      </c>
      <c r="LD30" s="47">
        <v>5.2243999999999999E-2</v>
      </c>
      <c r="LE30" s="47">
        <v>1.0518999999999999E-3</v>
      </c>
      <c r="LF30" s="47">
        <v>2.6748000000000001E-4</v>
      </c>
      <c r="LG30" s="47">
        <v>0</v>
      </c>
      <c r="LH30" s="47">
        <v>4.1520000000000003E-3</v>
      </c>
      <c r="LI30" s="47">
        <v>1.1629E-2</v>
      </c>
      <c r="LJ30" s="47">
        <v>4.4957999999999999E-5</v>
      </c>
      <c r="LK30" s="47">
        <v>6.2661E-6</v>
      </c>
      <c r="LL30" s="47">
        <v>4.8573000000000001E-6</v>
      </c>
      <c r="LM30" s="47">
        <v>3.8994999999999997E-6</v>
      </c>
      <c r="LN30" s="47">
        <v>1.2960999999999999E-3</v>
      </c>
      <c r="LO30" s="47">
        <v>3.5044999999999998E-3</v>
      </c>
      <c r="LP30" s="47">
        <v>1.3622E-3</v>
      </c>
      <c r="LQ30" s="47">
        <v>0.10385</v>
      </c>
      <c r="LR30" s="47">
        <v>0.10385</v>
      </c>
      <c r="LS30" s="47">
        <v>1.5074000000000001E-3</v>
      </c>
      <c r="LT30" s="48">
        <v>2.3034000000000002E-3</v>
      </c>
    </row>
    <row r="31" spans="2:332" x14ac:dyDescent="0.15">
      <c r="B31" s="11" t="s">
        <v>158</v>
      </c>
      <c r="C31" s="11">
        <v>0.04</v>
      </c>
      <c r="D31" s="26">
        <v>1</v>
      </c>
      <c r="F31" s="3" t="s">
        <v>79</v>
      </c>
      <c r="G31" s="6" t="s">
        <v>57</v>
      </c>
      <c r="H31" s="65">
        <f t="shared" si="87"/>
        <v>6.2543000000000006E-8</v>
      </c>
      <c r="I31" s="66">
        <f t="shared" si="88"/>
        <v>0.11988</v>
      </c>
      <c r="J31" s="66">
        <f t="shared" si="89"/>
        <v>9.0830999999999996E-4</v>
      </c>
      <c r="K31" s="66">
        <f t="shared" si="90"/>
        <v>3.5216E-7</v>
      </c>
      <c r="L31" s="66">
        <f t="shared" si="91"/>
        <v>5.4649E-9</v>
      </c>
      <c r="M31" s="66">
        <f t="shared" si="92"/>
        <v>2.3768000000000001E-8</v>
      </c>
      <c r="N31" s="66">
        <f t="shared" si="93"/>
        <v>4.5794000000000002E-10</v>
      </c>
      <c r="O31" s="66">
        <f t="shared" si="94"/>
        <v>0</v>
      </c>
      <c r="P31" s="66">
        <f t="shared" si="95"/>
        <v>3.7793999999999999E-10</v>
      </c>
      <c r="Q31" s="66">
        <f t="shared" si="96"/>
        <v>1.2678E-4</v>
      </c>
      <c r="R31" s="66">
        <f t="shared" si="97"/>
        <v>1.2678E-4</v>
      </c>
      <c r="S31" s="66">
        <f t="shared" si="98"/>
        <v>2.4277000000000001E-6</v>
      </c>
      <c r="T31" s="66">
        <f t="shared" si="99"/>
        <v>1.0157000000000001E-4</v>
      </c>
      <c r="U31" s="66">
        <f t="shared" si="100"/>
        <v>1.0157000000000001E-4</v>
      </c>
      <c r="V31" s="66">
        <f t="shared" si="101"/>
        <v>4.1729000000000003E-6</v>
      </c>
      <c r="W31" s="66">
        <f t="shared" si="102"/>
        <v>4.1729000000000003E-6</v>
      </c>
      <c r="X31" s="66">
        <f t="shared" si="103"/>
        <v>4.1729000000000003E-6</v>
      </c>
      <c r="Y31" s="66">
        <f t="shared" si="104"/>
        <v>6.3564999999999997E-4</v>
      </c>
      <c r="Z31" s="66">
        <f t="shared" si="105"/>
        <v>2.0246999999999999E-3</v>
      </c>
      <c r="AA31" s="66">
        <f t="shared" si="106"/>
        <v>2.153E-6</v>
      </c>
      <c r="AB31" s="66">
        <f t="shared" si="107"/>
        <v>1.4923000000000001E-8</v>
      </c>
      <c r="AC31" s="66">
        <f t="shared" si="108"/>
        <v>3.8970000000000001E-6</v>
      </c>
      <c r="AD31" s="66">
        <f t="shared" si="109"/>
        <v>3.8970000000000001E-6</v>
      </c>
      <c r="AE31" s="66">
        <f t="shared" si="110"/>
        <v>9.4932000000000006E-8</v>
      </c>
      <c r="AF31" s="67">
        <f t="shared" si="111"/>
        <v>9.4932000000000006E-8</v>
      </c>
      <c r="AG31" s="66">
        <f t="shared" si="112"/>
        <v>0</v>
      </c>
      <c r="AH31" s="68">
        <f t="array" ref="AH31">1/AH$27*SUM(AI$25:CI$25*AI31:CI31)</f>
        <v>6.5170324309853089E-4</v>
      </c>
      <c r="AI31" s="66">
        <f t="shared" si="113"/>
        <v>6.2543000000000006E-8</v>
      </c>
      <c r="AJ31" s="66">
        <f t="shared" si="114"/>
        <v>1.4564000000000001E-8</v>
      </c>
      <c r="AK31" s="66">
        <f t="shared" si="115"/>
        <v>1.4564000000000001E-8</v>
      </c>
      <c r="AL31" s="66">
        <f t="shared" si="116"/>
        <v>0</v>
      </c>
      <c r="AM31" s="66">
        <f t="shared" si="117"/>
        <v>0</v>
      </c>
      <c r="AN31" s="66">
        <f t="shared" si="118"/>
        <v>1.6641E-8</v>
      </c>
      <c r="AO31" s="66">
        <f t="shared" si="119"/>
        <v>3.6371000000000002E-7</v>
      </c>
      <c r="AP31" s="66">
        <f t="shared" si="120"/>
        <v>0</v>
      </c>
      <c r="AQ31" s="66">
        <f t="shared" si="121"/>
        <v>1.3311000000000001E-7</v>
      </c>
      <c r="AR31" s="66">
        <f t="shared" si="122"/>
        <v>6.5765999999999998E-9</v>
      </c>
      <c r="AS31" s="66">
        <f t="shared" si="123"/>
        <v>0.94987999999999995</v>
      </c>
      <c r="AT31" s="66">
        <f t="shared" si="124"/>
        <v>2.1838E-5</v>
      </c>
      <c r="AU31" s="66">
        <f t="shared" si="125"/>
        <v>9.5953999999999994E-9</v>
      </c>
      <c r="AV31" s="66">
        <f t="shared" si="126"/>
        <v>0</v>
      </c>
      <c r="AW31" s="66">
        <f t="shared" si="127"/>
        <v>1.1145E-8</v>
      </c>
      <c r="AX31" s="66">
        <f t="shared" si="128"/>
        <v>0</v>
      </c>
      <c r="AY31" s="66">
        <f t="shared" si="129"/>
        <v>2.1838E-5</v>
      </c>
      <c r="AZ31" s="66">
        <f t="shared" si="130"/>
        <v>9.5953999999999994E-9</v>
      </c>
      <c r="BA31" s="66">
        <f t="shared" si="131"/>
        <v>9.5953999999999994E-9</v>
      </c>
      <c r="BB31" s="66">
        <f t="shared" si="132"/>
        <v>0</v>
      </c>
      <c r="BC31" s="66">
        <f t="shared" si="133"/>
        <v>1.1145E-8</v>
      </c>
      <c r="BD31" s="66">
        <f t="shared" si="134"/>
        <v>0</v>
      </c>
      <c r="BE31" s="66">
        <f t="shared" si="135"/>
        <v>1.2678E-4</v>
      </c>
      <c r="BF31" s="66">
        <f t="shared" si="136"/>
        <v>1.0157000000000001E-4</v>
      </c>
      <c r="BG31" s="66">
        <f t="shared" si="137"/>
        <v>4.1729000000000003E-6</v>
      </c>
      <c r="BH31" s="66">
        <f t="shared" si="138"/>
        <v>1.8448E-4</v>
      </c>
      <c r="BI31" s="66">
        <f t="shared" si="139"/>
        <v>7.0463E-8</v>
      </c>
      <c r="BJ31" s="66">
        <f t="shared" si="140"/>
        <v>7.6644999999999995E-5</v>
      </c>
      <c r="BK31" s="66">
        <f t="shared" si="141"/>
        <v>3.7154999999999998E-6</v>
      </c>
      <c r="BL31" s="66">
        <f t="shared" si="142"/>
        <v>5.8803000000000001E-7</v>
      </c>
      <c r="BM31" s="66">
        <f t="shared" si="143"/>
        <v>1.6903E-7</v>
      </c>
      <c r="BN31" s="66">
        <f t="shared" si="144"/>
        <v>6.3407999999999994E-8</v>
      </c>
      <c r="BO31" s="66">
        <f t="shared" si="145"/>
        <v>0</v>
      </c>
      <c r="BP31" s="66">
        <f t="shared" si="146"/>
        <v>8.0543999999999999E-7</v>
      </c>
      <c r="BQ31" s="66">
        <f t="shared" si="147"/>
        <v>1.0095999999999999E-9</v>
      </c>
      <c r="BR31" s="66">
        <f t="shared" si="148"/>
        <v>7.2231999999999997E-6</v>
      </c>
      <c r="BS31" s="66">
        <f t="shared" si="149"/>
        <v>7.1995000000000003E-6</v>
      </c>
      <c r="BT31" s="66">
        <f t="shared" si="150"/>
        <v>3.7703000000000001E-6</v>
      </c>
      <c r="BU31" s="66">
        <f t="shared" si="151"/>
        <v>8.7868000000000003E-8</v>
      </c>
      <c r="BV31" s="66">
        <f t="shared" si="152"/>
        <v>1.5269E-7</v>
      </c>
      <c r="BW31" s="66">
        <f t="shared" si="153"/>
        <v>0</v>
      </c>
      <c r="BX31" s="66">
        <f t="shared" si="154"/>
        <v>4.1373999999999997E-8</v>
      </c>
      <c r="BY31" s="66">
        <f t="shared" si="155"/>
        <v>2.4071000000000001E-8</v>
      </c>
      <c r="BZ31" s="66">
        <f t="shared" si="156"/>
        <v>8.1175999999999997E-5</v>
      </c>
      <c r="CA31" s="66">
        <f t="shared" si="157"/>
        <v>0</v>
      </c>
      <c r="CB31" s="66">
        <f t="shared" si="158"/>
        <v>0</v>
      </c>
      <c r="CC31" s="66">
        <f t="shared" si="159"/>
        <v>1.1264999999999999E-6</v>
      </c>
      <c r="CD31" s="66">
        <f t="shared" si="160"/>
        <v>0</v>
      </c>
      <c r="CE31" s="66">
        <f t="shared" si="161"/>
        <v>0</v>
      </c>
      <c r="CF31" s="66">
        <f t="shared" si="162"/>
        <v>2.8403E-8</v>
      </c>
      <c r="CG31" s="69">
        <f t="shared" si="163"/>
        <v>6.2271000000000001E-6</v>
      </c>
      <c r="CH31" s="66">
        <f t="shared" si="164"/>
        <v>1.2678E-4</v>
      </c>
      <c r="CI31" s="66">
        <f t="shared" si="165"/>
        <v>1.2678E-4</v>
      </c>
      <c r="CJ31" s="63"/>
      <c r="CL31" s="47">
        <v>6.2543000000000006E-8</v>
      </c>
      <c r="CM31" s="47">
        <v>6.2543000000000006E-8</v>
      </c>
      <c r="CN31" s="47">
        <v>1.4564000000000001E-8</v>
      </c>
      <c r="CO31" s="47">
        <v>1.4564000000000001E-8</v>
      </c>
      <c r="CP31" s="47">
        <v>1.3311000000000001E-7</v>
      </c>
      <c r="CQ31" s="47">
        <v>6.5765999999999998E-9</v>
      </c>
      <c r="CR31" s="47">
        <v>0.11988</v>
      </c>
      <c r="CS31" s="47">
        <v>9.0830999999999996E-4</v>
      </c>
      <c r="CT31" s="47">
        <v>0.94987999999999995</v>
      </c>
      <c r="CU31" s="47">
        <v>3.5216E-7</v>
      </c>
      <c r="CV31" s="47">
        <v>2.1838E-5</v>
      </c>
      <c r="CW31" s="47">
        <v>2.1838E-5</v>
      </c>
      <c r="CX31" s="47">
        <v>5.4649E-9</v>
      </c>
      <c r="CY31" s="47">
        <v>9.5953999999999994E-9</v>
      </c>
      <c r="CZ31" s="47">
        <v>9.5953999999999994E-9</v>
      </c>
      <c r="DA31" s="47">
        <v>9.5953999999999994E-9</v>
      </c>
      <c r="DB31" s="47">
        <v>2.3768000000000001E-8</v>
      </c>
      <c r="DC31" s="47">
        <v>0</v>
      </c>
      <c r="DD31" s="47">
        <v>0</v>
      </c>
      <c r="DE31" s="47">
        <v>4.5794000000000002E-10</v>
      </c>
      <c r="DF31" s="47">
        <v>1.1145E-8</v>
      </c>
      <c r="DG31" s="47">
        <v>1.1145E-8</v>
      </c>
      <c r="DH31" s="47">
        <v>0</v>
      </c>
      <c r="DI31" s="47">
        <v>0</v>
      </c>
      <c r="DJ31" s="47">
        <v>0</v>
      </c>
      <c r="DK31" s="47">
        <v>3.7793999999999999E-10</v>
      </c>
      <c r="DL31" s="47">
        <v>1.2678E-4</v>
      </c>
      <c r="DM31" s="47">
        <v>1.2678E-4</v>
      </c>
      <c r="DN31" s="47">
        <v>1.2678E-4</v>
      </c>
      <c r="DO31" s="47">
        <v>2.4277000000000001E-6</v>
      </c>
      <c r="DP31" s="47">
        <v>1.0157000000000001E-4</v>
      </c>
      <c r="DQ31" s="47">
        <v>1.0157000000000001E-4</v>
      </c>
      <c r="DR31" s="47">
        <v>1.0157000000000001E-4</v>
      </c>
      <c r="DS31" s="47">
        <v>4.1729000000000003E-6</v>
      </c>
      <c r="DT31" s="47">
        <v>4.1729000000000003E-6</v>
      </c>
      <c r="DU31" s="47">
        <v>4.1729000000000003E-6</v>
      </c>
      <c r="DV31" s="47">
        <v>4.1729000000000003E-6</v>
      </c>
      <c r="DW31" s="47">
        <v>6.3564999999999997E-4</v>
      </c>
      <c r="DX31" s="47">
        <v>3.7154999999999998E-6</v>
      </c>
      <c r="DY31" s="47">
        <v>8.7868000000000003E-8</v>
      </c>
      <c r="DZ31" s="47">
        <v>2.0246999999999999E-3</v>
      </c>
      <c r="EA31" s="47">
        <v>3.8970000000000001E-6</v>
      </c>
      <c r="EB31" s="47">
        <v>3.8970000000000001E-6</v>
      </c>
      <c r="EC31" s="47">
        <v>9.4932000000000006E-8</v>
      </c>
      <c r="ED31" s="47">
        <v>9.4932000000000006E-8</v>
      </c>
      <c r="EE31" s="47">
        <v>0</v>
      </c>
      <c r="EF31" s="47">
        <v>3.6371000000000002E-7</v>
      </c>
      <c r="EG31" s="47">
        <v>8.0543999999999999E-7</v>
      </c>
      <c r="EH31" s="47">
        <v>1.5269E-7</v>
      </c>
      <c r="EI31" s="47">
        <v>0</v>
      </c>
      <c r="EJ31" s="47">
        <v>2.8403E-8</v>
      </c>
      <c r="EK31" s="47">
        <v>0</v>
      </c>
      <c r="EL31" s="47">
        <v>4.1373999999999997E-8</v>
      </c>
      <c r="EM31" s="47">
        <v>2.4071000000000001E-8</v>
      </c>
      <c r="EN31" s="47">
        <v>7.6644999999999995E-5</v>
      </c>
      <c r="EO31" s="47">
        <v>1.4923000000000001E-8</v>
      </c>
      <c r="EP31" s="47">
        <v>2.153E-6</v>
      </c>
      <c r="EQ31" s="47">
        <v>8.1175999999999997E-5</v>
      </c>
      <c r="ER31" s="47">
        <v>0</v>
      </c>
      <c r="ES31" s="47">
        <v>6.3407999999999994E-8</v>
      </c>
      <c r="ET31" s="47">
        <v>0</v>
      </c>
      <c r="EU31" s="47">
        <v>0</v>
      </c>
      <c r="EV31" s="47">
        <v>7.0463E-8</v>
      </c>
      <c r="EW31" s="47">
        <v>1.0095999999999999E-9</v>
      </c>
      <c r="EX31" s="47">
        <v>1.6903E-7</v>
      </c>
      <c r="EY31" s="47">
        <v>0</v>
      </c>
      <c r="EZ31" s="47">
        <v>1.1264999999999999E-6</v>
      </c>
      <c r="FA31" s="47">
        <v>1.8448E-4</v>
      </c>
      <c r="FB31" s="47">
        <v>1.6641E-8</v>
      </c>
      <c r="FC31" s="47">
        <v>0</v>
      </c>
      <c r="FD31" s="47">
        <v>0</v>
      </c>
      <c r="FE31" s="47">
        <v>0</v>
      </c>
      <c r="FF31" s="47">
        <v>7.1995000000000003E-6</v>
      </c>
      <c r="FG31" s="47">
        <v>3.7703000000000001E-6</v>
      </c>
      <c r="FH31" s="47">
        <v>5.8803000000000001E-7</v>
      </c>
      <c r="FI31" s="47">
        <v>1.2678E-4</v>
      </c>
      <c r="FJ31" s="47">
        <v>1.2678E-4</v>
      </c>
      <c r="FK31" s="47">
        <v>7.2231999999999997E-6</v>
      </c>
      <c r="FL31" s="48">
        <v>6.2271000000000001E-6</v>
      </c>
      <c r="FN31" s="3" t="s">
        <v>79</v>
      </c>
      <c r="FO31" s="6" t="s">
        <v>57</v>
      </c>
      <c r="FP31" s="65">
        <f t="shared" si="166"/>
        <v>5.7942000000000002E-3</v>
      </c>
      <c r="FQ31" s="66">
        <f t="shared" si="167"/>
        <v>1.3734999999999999</v>
      </c>
      <c r="FR31" s="66">
        <f t="shared" si="168"/>
        <v>0.45294000000000001</v>
      </c>
      <c r="FS31" s="66">
        <f t="shared" si="169"/>
        <v>7.607E-3</v>
      </c>
      <c r="FT31" s="66">
        <f t="shared" si="170"/>
        <v>8.7916000000000003E-4</v>
      </c>
      <c r="FU31" s="66">
        <f t="shared" si="171"/>
        <v>3.2277E-4</v>
      </c>
      <c r="FV31" s="66">
        <f t="shared" si="172"/>
        <v>2.8212000000000002E-4</v>
      </c>
      <c r="FW31" s="66">
        <f t="shared" si="173"/>
        <v>5.7766999999999998E-5</v>
      </c>
      <c r="FX31" s="66">
        <f t="shared" si="174"/>
        <v>1.2409000000000001E-3</v>
      </c>
      <c r="FY31" s="66">
        <f t="shared" si="175"/>
        <v>1.7177000000000001E-2</v>
      </c>
      <c r="FZ31" s="66">
        <f t="shared" si="176"/>
        <v>1.7177000000000001E-2</v>
      </c>
      <c r="GA31" s="66">
        <f t="shared" si="177"/>
        <v>2.1940999999999999E-2</v>
      </c>
      <c r="GB31" s="66">
        <f t="shared" si="178"/>
        <v>8.6456000000000005E-2</v>
      </c>
      <c r="GC31" s="66">
        <f t="shared" si="179"/>
        <v>8.6456000000000005E-2</v>
      </c>
      <c r="GD31" s="66">
        <f t="shared" si="180"/>
        <v>1.5758000000000001E-2</v>
      </c>
      <c r="GE31" s="66">
        <f t="shared" si="181"/>
        <v>1.5758000000000001E-2</v>
      </c>
      <c r="GF31" s="66">
        <f t="shared" si="182"/>
        <v>1.5758000000000001E-2</v>
      </c>
      <c r="GG31" s="66">
        <f t="shared" si="183"/>
        <v>8.9183999999999999E-2</v>
      </c>
      <c r="GH31" s="66">
        <f t="shared" si="184"/>
        <v>9.8846000000000003E-3</v>
      </c>
      <c r="GI31" s="66">
        <f t="shared" si="185"/>
        <v>6.757E-3</v>
      </c>
      <c r="GJ31" s="66">
        <f t="shared" si="186"/>
        <v>2.1581E-3</v>
      </c>
      <c r="GK31" s="66">
        <f t="shared" si="187"/>
        <v>3.3898000000000001E-3</v>
      </c>
      <c r="GL31" s="66">
        <f t="shared" si="188"/>
        <v>3.3898000000000001E-3</v>
      </c>
      <c r="GM31" s="66">
        <f t="shared" si="189"/>
        <v>2.8768000000000001E-3</v>
      </c>
      <c r="GN31" s="67">
        <f t="shared" si="190"/>
        <v>2.8768000000000001E-3</v>
      </c>
      <c r="GO31" s="66">
        <f t="shared" si="191"/>
        <v>4.5742999999999999E-5</v>
      </c>
      <c r="GP31" s="68">
        <f t="array" ref="GP31">1/GP$27*SUM(GQ$25:IQ$25*GQ31:IQ31)</f>
        <v>3.225710506940455E-3</v>
      </c>
      <c r="GQ31" s="66">
        <f t="shared" si="192"/>
        <v>5.7942000000000002E-3</v>
      </c>
      <c r="GR31" s="66">
        <f t="shared" si="193"/>
        <v>3.0146999999999999E-3</v>
      </c>
      <c r="GS31" s="66">
        <f t="shared" si="194"/>
        <v>3.0146999999999999E-3</v>
      </c>
      <c r="GT31" s="66">
        <f t="shared" si="195"/>
        <v>6.5690000000000002E-3</v>
      </c>
      <c r="GU31" s="66">
        <f t="shared" si="196"/>
        <v>4.4200999999999997E-3</v>
      </c>
      <c r="GV31" s="66">
        <f t="shared" si="197"/>
        <v>4.1180999999999998E-5</v>
      </c>
      <c r="GW31" s="66">
        <f t="shared" si="198"/>
        <v>0</v>
      </c>
      <c r="GX31" s="66">
        <f t="shared" si="199"/>
        <v>6.1864999999999999E-4</v>
      </c>
      <c r="GY31" s="66">
        <f t="shared" si="200"/>
        <v>4.4168999999999996E-3</v>
      </c>
      <c r="GZ31" s="66">
        <f t="shared" si="201"/>
        <v>1.5690999999999999</v>
      </c>
      <c r="HA31" s="66">
        <f t="shared" si="202"/>
        <v>6.8557000000000002E-3</v>
      </c>
      <c r="HB31" s="66">
        <f t="shared" si="203"/>
        <v>3.1152000000000003E-4</v>
      </c>
      <c r="HC31" s="66">
        <f t="shared" si="204"/>
        <v>6.7020999999999997E-4</v>
      </c>
      <c r="HD31" s="66">
        <f t="shared" si="205"/>
        <v>3.3021E-4</v>
      </c>
      <c r="HE31" s="66">
        <f t="shared" si="206"/>
        <v>2.7370999999999998E-4</v>
      </c>
      <c r="HF31" s="66">
        <f t="shared" si="207"/>
        <v>4.9496999999999997E-5</v>
      </c>
      <c r="HG31" s="66">
        <f t="shared" si="208"/>
        <v>6.8557000000000002E-3</v>
      </c>
      <c r="HH31" s="66">
        <f t="shared" si="209"/>
        <v>6.7020999999999997E-4</v>
      </c>
      <c r="HI31" s="66">
        <f t="shared" si="210"/>
        <v>6.7020999999999997E-4</v>
      </c>
      <c r="HJ31" s="66">
        <f t="shared" si="211"/>
        <v>3.3021E-4</v>
      </c>
      <c r="HK31" s="66">
        <f t="shared" si="212"/>
        <v>2.7370999999999998E-4</v>
      </c>
      <c r="HL31" s="66">
        <f t="shared" si="213"/>
        <v>4.9496999999999997E-5</v>
      </c>
      <c r="HM31" s="66">
        <f t="shared" si="214"/>
        <v>1.7177000000000001E-2</v>
      </c>
      <c r="HN31" s="66">
        <f t="shared" si="215"/>
        <v>8.6456000000000005E-2</v>
      </c>
      <c r="HO31" s="66">
        <f t="shared" si="216"/>
        <v>1.5758000000000001E-2</v>
      </c>
      <c r="HP31" s="66">
        <f t="shared" si="217"/>
        <v>1.8802999999999999E-3</v>
      </c>
      <c r="HQ31" s="66">
        <f t="shared" si="218"/>
        <v>6.0991999999999999E-3</v>
      </c>
      <c r="HR31" s="66">
        <f t="shared" si="219"/>
        <v>2.2645999999999999E-3</v>
      </c>
      <c r="HS31" s="66">
        <f t="shared" si="220"/>
        <v>7.2365999999999999E-4</v>
      </c>
      <c r="HT31" s="66">
        <f t="shared" si="221"/>
        <v>8.1966000000000001E-3</v>
      </c>
      <c r="HU31" s="66">
        <f t="shared" si="222"/>
        <v>3.1717E-3</v>
      </c>
      <c r="HV31" s="66">
        <f t="shared" si="223"/>
        <v>9.5058000000000002E-4</v>
      </c>
      <c r="HW31" s="66">
        <f t="shared" si="224"/>
        <v>1.8151E-2</v>
      </c>
      <c r="HX31" s="66">
        <f t="shared" si="225"/>
        <v>1.3802E-3</v>
      </c>
      <c r="HY31" s="66">
        <f t="shared" si="226"/>
        <v>6.9459999999999994E-2</v>
      </c>
      <c r="HZ31" s="66">
        <f t="shared" si="227"/>
        <v>5.5583999999999998E-3</v>
      </c>
      <c r="IA31" s="66">
        <f t="shared" si="228"/>
        <v>3.193E-2</v>
      </c>
      <c r="IB31" s="66">
        <f t="shared" si="229"/>
        <v>1.5989E-2</v>
      </c>
      <c r="IC31" s="66">
        <f t="shared" si="230"/>
        <v>6.2626000000000001E-3</v>
      </c>
      <c r="ID31" s="66">
        <f t="shared" si="231"/>
        <v>1.9415999999999999E-3</v>
      </c>
      <c r="IE31" s="66">
        <f t="shared" si="232"/>
        <v>8.1260999999999996E-4</v>
      </c>
      <c r="IF31" s="66">
        <f t="shared" si="233"/>
        <v>4.2084000000000002E-3</v>
      </c>
      <c r="IG31" s="66">
        <f t="shared" si="234"/>
        <v>4.2744000000000002E-3</v>
      </c>
      <c r="IH31" s="66">
        <f t="shared" si="235"/>
        <v>1.1601999999999999E-2</v>
      </c>
      <c r="II31" s="66">
        <f t="shared" si="236"/>
        <v>1.4832999999999999E-3</v>
      </c>
      <c r="IJ31" s="66">
        <f t="shared" si="237"/>
        <v>0</v>
      </c>
      <c r="IK31" s="66">
        <f t="shared" si="238"/>
        <v>3.1910000000000001E-2</v>
      </c>
      <c r="IL31" s="66">
        <f t="shared" si="239"/>
        <v>4.0556000000000003E-5</v>
      </c>
      <c r="IM31" s="66">
        <f t="shared" si="240"/>
        <v>4.2135000000000002E-5</v>
      </c>
      <c r="IN31" s="66">
        <f t="shared" si="241"/>
        <v>4.1175999999999999E-3</v>
      </c>
      <c r="IO31" s="69">
        <f t="shared" si="242"/>
        <v>1.6489E-2</v>
      </c>
      <c r="IP31" s="66">
        <f t="shared" si="243"/>
        <v>1.7177000000000001E-2</v>
      </c>
      <c r="IQ31" s="66">
        <f t="shared" si="244"/>
        <v>1.7177000000000001E-2</v>
      </c>
      <c r="IT31" s="47">
        <v>5.7942000000000002E-3</v>
      </c>
      <c r="IU31" s="47">
        <v>5.7942000000000002E-3</v>
      </c>
      <c r="IV31" s="47">
        <v>3.0146999999999999E-3</v>
      </c>
      <c r="IW31" s="47">
        <v>3.0146999999999999E-3</v>
      </c>
      <c r="IX31" s="47">
        <v>6.5690000000000002E-3</v>
      </c>
      <c r="IY31" s="47">
        <v>4.4168999999999996E-3</v>
      </c>
      <c r="IZ31" s="47">
        <v>1.3734999999999999</v>
      </c>
      <c r="JA31" s="47">
        <v>0.45294000000000001</v>
      </c>
      <c r="JB31" s="47">
        <v>1.5690999999999999</v>
      </c>
      <c r="JC31" s="47">
        <v>7.607E-3</v>
      </c>
      <c r="JD31" s="47">
        <v>6.8557000000000002E-3</v>
      </c>
      <c r="JE31" s="47">
        <v>6.8557000000000002E-3</v>
      </c>
      <c r="JF31" s="47">
        <v>8.7916000000000003E-4</v>
      </c>
      <c r="JG31" s="47">
        <v>6.7020999999999997E-4</v>
      </c>
      <c r="JH31" s="47">
        <v>6.7020999999999997E-4</v>
      </c>
      <c r="JI31" s="47">
        <v>6.7020999999999997E-4</v>
      </c>
      <c r="JJ31" s="47">
        <v>3.2277E-4</v>
      </c>
      <c r="JK31" s="47">
        <v>3.3021E-4</v>
      </c>
      <c r="JL31" s="47">
        <v>3.3021E-4</v>
      </c>
      <c r="JM31" s="47">
        <v>2.8212000000000002E-4</v>
      </c>
      <c r="JN31" s="47">
        <v>2.7370999999999998E-4</v>
      </c>
      <c r="JO31" s="47">
        <v>2.7370999999999998E-4</v>
      </c>
      <c r="JP31" s="47">
        <v>5.7766999999999998E-5</v>
      </c>
      <c r="JQ31" s="47">
        <v>4.9496999999999997E-5</v>
      </c>
      <c r="JR31" s="47">
        <v>4.9496999999999997E-5</v>
      </c>
      <c r="JS31" s="47">
        <v>1.2409000000000001E-3</v>
      </c>
      <c r="JT31" s="47">
        <v>1.7177000000000001E-2</v>
      </c>
      <c r="JU31" s="47">
        <v>1.7177000000000001E-2</v>
      </c>
      <c r="JV31" s="47">
        <v>1.7177000000000001E-2</v>
      </c>
      <c r="JW31" s="47">
        <v>2.1940999999999999E-2</v>
      </c>
      <c r="JX31" s="47">
        <v>8.6456000000000005E-2</v>
      </c>
      <c r="JY31" s="47">
        <v>8.6456000000000005E-2</v>
      </c>
      <c r="JZ31" s="47">
        <v>8.6456000000000005E-2</v>
      </c>
      <c r="KA31" s="47">
        <v>1.5758000000000001E-2</v>
      </c>
      <c r="KB31" s="47">
        <v>1.5758000000000001E-2</v>
      </c>
      <c r="KC31" s="47">
        <v>1.5758000000000001E-2</v>
      </c>
      <c r="KD31" s="47">
        <v>1.5758000000000001E-2</v>
      </c>
      <c r="KE31" s="47">
        <v>8.9183999999999999E-2</v>
      </c>
      <c r="KF31" s="47">
        <v>1.5989E-2</v>
      </c>
      <c r="KG31" s="47">
        <v>6.2626000000000001E-3</v>
      </c>
      <c r="KH31" s="47">
        <v>9.8846000000000003E-3</v>
      </c>
      <c r="KI31" s="47">
        <v>3.3898000000000001E-3</v>
      </c>
      <c r="KJ31" s="47">
        <v>3.3898000000000001E-3</v>
      </c>
      <c r="KK31" s="47">
        <v>2.8768000000000001E-3</v>
      </c>
      <c r="KL31" s="47">
        <v>2.8768000000000001E-3</v>
      </c>
      <c r="KM31" s="47">
        <v>3.1152000000000003E-4</v>
      </c>
      <c r="KN31" s="47">
        <v>4.4200999999999997E-3</v>
      </c>
      <c r="KO31" s="47">
        <v>8.1966000000000001E-3</v>
      </c>
      <c r="KP31" s="47">
        <v>1.9415999999999999E-3</v>
      </c>
      <c r="KQ31" s="47">
        <v>7.2365999999999999E-4</v>
      </c>
      <c r="KR31" s="47">
        <v>4.1175999999999999E-3</v>
      </c>
      <c r="KS31" s="47">
        <v>8.1260999999999996E-4</v>
      </c>
      <c r="KT31" s="47">
        <v>4.2084000000000002E-3</v>
      </c>
      <c r="KU31" s="47">
        <v>4.2744000000000002E-3</v>
      </c>
      <c r="KV31" s="47">
        <v>3.193E-2</v>
      </c>
      <c r="KW31" s="47">
        <v>2.1581E-3</v>
      </c>
      <c r="KX31" s="47">
        <v>6.757E-3</v>
      </c>
      <c r="KY31" s="47">
        <v>1.1601999999999999E-2</v>
      </c>
      <c r="KZ31" s="47">
        <v>4.1180999999999998E-5</v>
      </c>
      <c r="LA31" s="47">
        <v>2.2645999999999999E-3</v>
      </c>
      <c r="LB31" s="47">
        <v>1.4832999999999999E-3</v>
      </c>
      <c r="LC31" s="47">
        <v>0</v>
      </c>
      <c r="LD31" s="47">
        <v>5.5583999999999998E-3</v>
      </c>
      <c r="LE31" s="47">
        <v>9.5058000000000002E-4</v>
      </c>
      <c r="LF31" s="47">
        <v>6.0991999999999999E-3</v>
      </c>
      <c r="LG31" s="47">
        <v>0</v>
      </c>
      <c r="LH31" s="47">
        <v>3.1910000000000001E-2</v>
      </c>
      <c r="LI31" s="47">
        <v>6.9459999999999994E-2</v>
      </c>
      <c r="LJ31" s="47">
        <v>6.1864999999999999E-4</v>
      </c>
      <c r="LK31" s="47">
        <v>4.0556000000000003E-5</v>
      </c>
      <c r="LL31" s="47">
        <v>4.5742999999999999E-5</v>
      </c>
      <c r="LM31" s="47">
        <v>4.2135000000000002E-5</v>
      </c>
      <c r="LN31" s="47">
        <v>1.3802E-3</v>
      </c>
      <c r="LO31" s="47">
        <v>3.1717E-3</v>
      </c>
      <c r="LP31" s="47">
        <v>1.8802999999999999E-3</v>
      </c>
      <c r="LQ31" s="47">
        <v>1.7177000000000001E-2</v>
      </c>
      <c r="LR31" s="47">
        <v>1.7177000000000001E-2</v>
      </c>
      <c r="LS31" s="47">
        <v>1.8151E-2</v>
      </c>
      <c r="LT31" s="48">
        <v>1.6489E-2</v>
      </c>
    </row>
    <row r="32" spans="2:332" x14ac:dyDescent="0.15">
      <c r="B32" s="4" t="s">
        <v>153</v>
      </c>
      <c r="C32" s="4">
        <v>0.12</v>
      </c>
      <c r="D32" s="26">
        <v>1</v>
      </c>
      <c r="F32" s="3" t="s">
        <v>166</v>
      </c>
      <c r="G32" s="6" t="s">
        <v>56</v>
      </c>
      <c r="H32" s="65">
        <f t="shared" si="87"/>
        <v>1.5974999999999999E-10</v>
      </c>
      <c r="I32" s="66">
        <f t="shared" si="88"/>
        <v>2.2038000000000001E-5</v>
      </c>
      <c r="J32" s="66">
        <f t="shared" si="89"/>
        <v>2.2038000000000001E-5</v>
      </c>
      <c r="K32" s="66">
        <f t="shared" si="90"/>
        <v>3.9994000000000002E-3</v>
      </c>
      <c r="L32" s="66">
        <f t="shared" si="91"/>
        <v>2.7136000000000002E-6</v>
      </c>
      <c r="M32" s="66">
        <f t="shared" si="92"/>
        <v>1.1585E-7</v>
      </c>
      <c r="N32" s="66">
        <f t="shared" si="93"/>
        <v>6.9144999999999996E-6</v>
      </c>
      <c r="O32" s="66">
        <f t="shared" si="94"/>
        <v>7.2071999999999997E-10</v>
      </c>
      <c r="P32" s="66">
        <f t="shared" si="95"/>
        <v>4.5209000000000003E-11</v>
      </c>
      <c r="Q32" s="66">
        <f t="shared" si="96"/>
        <v>7.4381000000000008E-12</v>
      </c>
      <c r="R32" s="66">
        <f t="shared" si="97"/>
        <v>7.4381000000000008E-12</v>
      </c>
      <c r="S32" s="66">
        <f t="shared" si="98"/>
        <v>8.5514000000000006E-11</v>
      </c>
      <c r="T32" s="66">
        <f t="shared" si="99"/>
        <v>6.3002999999999998E-8</v>
      </c>
      <c r="U32" s="66">
        <f t="shared" si="100"/>
        <v>6.3002999999999998E-8</v>
      </c>
      <c r="V32" s="66">
        <f t="shared" si="101"/>
        <v>1.6226999999999999E-6</v>
      </c>
      <c r="W32" s="66">
        <f t="shared" si="102"/>
        <v>1.6226999999999999E-6</v>
      </c>
      <c r="X32" s="66">
        <f t="shared" si="103"/>
        <v>1.6226999999999999E-6</v>
      </c>
      <c r="Y32" s="66">
        <f t="shared" si="104"/>
        <v>2.7768999999999999E-8</v>
      </c>
      <c r="Z32" s="66">
        <f t="shared" si="105"/>
        <v>1.9956000000000002E-3</v>
      </c>
      <c r="AA32" s="66">
        <f t="shared" si="106"/>
        <v>6.4281000000000003E-6</v>
      </c>
      <c r="AB32" s="66">
        <f t="shared" si="107"/>
        <v>8.4952000000000005E-8</v>
      </c>
      <c r="AC32" s="66">
        <f t="shared" si="108"/>
        <v>2.6533E-8</v>
      </c>
      <c r="AD32" s="66">
        <f t="shared" si="109"/>
        <v>2.6533E-8</v>
      </c>
      <c r="AE32" s="66">
        <f t="shared" si="110"/>
        <v>3.0055E-8</v>
      </c>
      <c r="AF32" s="67">
        <f t="shared" si="111"/>
        <v>3.0055E-8</v>
      </c>
      <c r="AG32" s="66">
        <f t="shared" si="112"/>
        <v>0</v>
      </c>
      <c r="AH32" s="68">
        <f t="array" ref="AH32">1/AH$27*SUM(AI$25:CI$25*AI32:CI32)</f>
        <v>6.5218783324913824E-4</v>
      </c>
      <c r="AI32" s="66">
        <f t="shared" si="113"/>
        <v>1.5974999999999999E-10</v>
      </c>
      <c r="AJ32" s="66">
        <f t="shared" si="114"/>
        <v>1.0138E-9</v>
      </c>
      <c r="AK32" s="66">
        <f t="shared" si="115"/>
        <v>1.0138E-9</v>
      </c>
      <c r="AL32" s="66">
        <f t="shared" si="116"/>
        <v>0</v>
      </c>
      <c r="AM32" s="66">
        <f t="shared" si="117"/>
        <v>0</v>
      </c>
      <c r="AN32" s="66">
        <f t="shared" si="118"/>
        <v>5.5179000000000001E-8</v>
      </c>
      <c r="AO32" s="66">
        <f t="shared" si="119"/>
        <v>2.1553000000000001E-8</v>
      </c>
      <c r="AP32" s="66">
        <f t="shared" si="120"/>
        <v>2.3336999999999999E-10</v>
      </c>
      <c r="AQ32" s="66">
        <f t="shared" si="121"/>
        <v>2.4786E-11</v>
      </c>
      <c r="AR32" s="66">
        <f t="shared" si="122"/>
        <v>5.8059999999999998E-11</v>
      </c>
      <c r="AS32" s="66">
        <f t="shared" si="123"/>
        <v>2.2038000000000001E-5</v>
      </c>
      <c r="AT32" s="66">
        <f t="shared" si="124"/>
        <v>0.25374999999999998</v>
      </c>
      <c r="AU32" s="66">
        <f t="shared" si="125"/>
        <v>3.9840999999999997E-6</v>
      </c>
      <c r="AV32" s="66">
        <f t="shared" si="126"/>
        <v>6.4685E-8</v>
      </c>
      <c r="AW32" s="66">
        <f t="shared" si="127"/>
        <v>2.1016999999999999E-5</v>
      </c>
      <c r="AX32" s="66">
        <f t="shared" si="128"/>
        <v>8.5042000000000005E-10</v>
      </c>
      <c r="AY32" s="66">
        <f t="shared" si="129"/>
        <v>9.9370999999999992</v>
      </c>
      <c r="AZ32" s="66">
        <f t="shared" si="130"/>
        <v>3.9840999999999997E-6</v>
      </c>
      <c r="BA32" s="66">
        <f t="shared" si="131"/>
        <v>3.9840999999999997E-6</v>
      </c>
      <c r="BB32" s="66">
        <f t="shared" si="132"/>
        <v>6.4685E-8</v>
      </c>
      <c r="BC32" s="66">
        <f t="shared" si="133"/>
        <v>2.1016999999999999E-5</v>
      </c>
      <c r="BD32" s="66">
        <f t="shared" si="134"/>
        <v>8.5042000000000005E-10</v>
      </c>
      <c r="BE32" s="66">
        <f t="shared" si="135"/>
        <v>7.4381000000000008E-12</v>
      </c>
      <c r="BF32" s="66">
        <f t="shared" si="136"/>
        <v>6.3002999999999998E-8</v>
      </c>
      <c r="BG32" s="66">
        <f t="shared" si="137"/>
        <v>1.6226999999999999E-6</v>
      </c>
      <c r="BH32" s="66">
        <f t="shared" si="138"/>
        <v>7.2849000000000004E-10</v>
      </c>
      <c r="BI32" s="66">
        <f t="shared" si="139"/>
        <v>4.9274999999999999E-11</v>
      </c>
      <c r="BJ32" s="66">
        <f t="shared" si="140"/>
        <v>1.6954999999999999E-5</v>
      </c>
      <c r="BK32" s="66">
        <f t="shared" si="141"/>
        <v>1.4248999999999999E-6</v>
      </c>
      <c r="BL32" s="66">
        <f t="shared" si="142"/>
        <v>1.5808E-7</v>
      </c>
      <c r="BM32" s="66">
        <f t="shared" si="143"/>
        <v>8.6455000000000005E-7</v>
      </c>
      <c r="BN32" s="66">
        <f t="shared" si="144"/>
        <v>2.0900999999999999E-5</v>
      </c>
      <c r="BO32" s="66">
        <f t="shared" si="145"/>
        <v>0</v>
      </c>
      <c r="BP32" s="66">
        <f t="shared" si="146"/>
        <v>2.4375999999999999E-8</v>
      </c>
      <c r="BQ32" s="66">
        <f t="shared" si="147"/>
        <v>3.9724000000000001E-9</v>
      </c>
      <c r="BR32" s="66">
        <f t="shared" si="148"/>
        <v>1.5738000000000001E-6</v>
      </c>
      <c r="BS32" s="66">
        <f t="shared" si="149"/>
        <v>6.7161E-6</v>
      </c>
      <c r="BT32" s="66">
        <f t="shared" si="150"/>
        <v>1.8018E-8</v>
      </c>
      <c r="BU32" s="66">
        <f t="shared" si="151"/>
        <v>3.5527999999999999E-7</v>
      </c>
      <c r="BV32" s="66">
        <f t="shared" si="152"/>
        <v>3.1206000000000002E-9</v>
      </c>
      <c r="BW32" s="66">
        <f t="shared" si="153"/>
        <v>0</v>
      </c>
      <c r="BX32" s="66">
        <f t="shared" si="154"/>
        <v>1.6498000000000001E-7</v>
      </c>
      <c r="BY32" s="66">
        <f t="shared" si="155"/>
        <v>1.7485999999999999E-7</v>
      </c>
      <c r="BZ32" s="66">
        <f t="shared" si="156"/>
        <v>1.3447000000000001E-4</v>
      </c>
      <c r="CA32" s="66">
        <f t="shared" si="157"/>
        <v>0</v>
      </c>
      <c r="CB32" s="66">
        <f t="shared" si="158"/>
        <v>0</v>
      </c>
      <c r="CC32" s="66">
        <f t="shared" si="159"/>
        <v>1.5145999999999999E-8</v>
      </c>
      <c r="CD32" s="66">
        <f t="shared" si="160"/>
        <v>2.7040000000000001E-11</v>
      </c>
      <c r="CE32" s="66">
        <f t="shared" si="161"/>
        <v>0</v>
      </c>
      <c r="CF32" s="66">
        <f t="shared" si="162"/>
        <v>8.7681000000000003E-8</v>
      </c>
      <c r="CG32" s="69">
        <f t="shared" si="163"/>
        <v>1.5917999999999999E-6</v>
      </c>
      <c r="CH32" s="66">
        <f t="shared" si="164"/>
        <v>7.4381000000000008E-12</v>
      </c>
      <c r="CI32" s="66">
        <f t="shared" si="165"/>
        <v>7.4381000000000008E-12</v>
      </c>
      <c r="CJ32" s="63"/>
      <c r="CL32" s="47">
        <v>1.5974999999999999E-10</v>
      </c>
      <c r="CM32" s="47">
        <v>1.5974999999999999E-10</v>
      </c>
      <c r="CN32" s="47">
        <v>1.0138E-9</v>
      </c>
      <c r="CO32" s="47">
        <v>1.0138E-9</v>
      </c>
      <c r="CP32" s="47">
        <v>2.4786E-11</v>
      </c>
      <c r="CQ32" s="47">
        <v>5.8059999999999998E-11</v>
      </c>
      <c r="CR32" s="47">
        <v>2.2038000000000001E-5</v>
      </c>
      <c r="CS32" s="47">
        <v>2.2038000000000001E-5</v>
      </c>
      <c r="CT32" s="47">
        <v>2.2038000000000001E-5</v>
      </c>
      <c r="CU32" s="47">
        <v>3.9994000000000002E-3</v>
      </c>
      <c r="CV32" s="47">
        <v>9.9370999999999992</v>
      </c>
      <c r="CW32" s="47">
        <v>0.25374999999999998</v>
      </c>
      <c r="CX32" s="47">
        <v>2.7136000000000002E-6</v>
      </c>
      <c r="CY32" s="47">
        <v>3.9840999999999997E-6</v>
      </c>
      <c r="CZ32" s="47">
        <v>3.9840999999999997E-6</v>
      </c>
      <c r="DA32" s="47">
        <v>3.9840999999999997E-6</v>
      </c>
      <c r="DB32" s="47">
        <v>1.1585E-7</v>
      </c>
      <c r="DC32" s="47">
        <v>6.4685E-8</v>
      </c>
      <c r="DD32" s="47">
        <v>6.4685E-8</v>
      </c>
      <c r="DE32" s="47">
        <v>6.9144999999999996E-6</v>
      </c>
      <c r="DF32" s="47">
        <v>2.1016999999999999E-5</v>
      </c>
      <c r="DG32" s="47">
        <v>2.1016999999999999E-5</v>
      </c>
      <c r="DH32" s="47">
        <v>7.2071999999999997E-10</v>
      </c>
      <c r="DI32" s="47">
        <v>8.5042000000000005E-10</v>
      </c>
      <c r="DJ32" s="47">
        <v>8.5042000000000005E-10</v>
      </c>
      <c r="DK32" s="47">
        <v>4.5209000000000003E-11</v>
      </c>
      <c r="DL32" s="47">
        <v>7.4381000000000008E-12</v>
      </c>
      <c r="DM32" s="47">
        <v>7.4381000000000008E-12</v>
      </c>
      <c r="DN32" s="47">
        <v>7.4381000000000008E-12</v>
      </c>
      <c r="DO32" s="47">
        <v>8.5514000000000006E-11</v>
      </c>
      <c r="DP32" s="47">
        <v>6.3002999999999998E-8</v>
      </c>
      <c r="DQ32" s="47">
        <v>6.3002999999999998E-8</v>
      </c>
      <c r="DR32" s="47">
        <v>6.3002999999999998E-8</v>
      </c>
      <c r="DS32" s="47">
        <v>1.6226999999999999E-6</v>
      </c>
      <c r="DT32" s="47">
        <v>1.6226999999999999E-6</v>
      </c>
      <c r="DU32" s="47">
        <v>1.6226999999999999E-6</v>
      </c>
      <c r="DV32" s="47">
        <v>1.6226999999999999E-6</v>
      </c>
      <c r="DW32" s="47">
        <v>2.7768999999999999E-8</v>
      </c>
      <c r="DX32" s="47">
        <v>1.4248999999999999E-6</v>
      </c>
      <c r="DY32" s="47">
        <v>3.5527999999999999E-7</v>
      </c>
      <c r="DZ32" s="47">
        <v>1.9956000000000002E-3</v>
      </c>
      <c r="EA32" s="47">
        <v>2.6533E-8</v>
      </c>
      <c r="EB32" s="47">
        <v>2.6533E-8</v>
      </c>
      <c r="EC32" s="47">
        <v>3.0055E-8</v>
      </c>
      <c r="ED32" s="47">
        <v>3.0055E-8</v>
      </c>
      <c r="EE32" s="47">
        <v>2.3336999999999999E-10</v>
      </c>
      <c r="EF32" s="47">
        <v>2.1553000000000001E-8</v>
      </c>
      <c r="EG32" s="47">
        <v>2.4375999999999999E-8</v>
      </c>
      <c r="EH32" s="47">
        <v>3.1206000000000002E-9</v>
      </c>
      <c r="EI32" s="47">
        <v>0</v>
      </c>
      <c r="EJ32" s="47">
        <v>8.7681000000000003E-8</v>
      </c>
      <c r="EK32" s="47">
        <v>0</v>
      </c>
      <c r="EL32" s="47">
        <v>1.6498000000000001E-7</v>
      </c>
      <c r="EM32" s="47">
        <v>1.7485999999999999E-7</v>
      </c>
      <c r="EN32" s="47">
        <v>1.6954999999999999E-5</v>
      </c>
      <c r="EO32" s="47">
        <v>8.4952000000000005E-8</v>
      </c>
      <c r="EP32" s="47">
        <v>6.4281000000000003E-6</v>
      </c>
      <c r="EQ32" s="47">
        <v>1.3447000000000001E-4</v>
      </c>
      <c r="ER32" s="47">
        <v>0</v>
      </c>
      <c r="ES32" s="47">
        <v>2.0900999999999999E-5</v>
      </c>
      <c r="ET32" s="47">
        <v>0</v>
      </c>
      <c r="EU32" s="47">
        <v>0</v>
      </c>
      <c r="EV32" s="47">
        <v>4.9274999999999999E-11</v>
      </c>
      <c r="EW32" s="47">
        <v>3.9724000000000001E-9</v>
      </c>
      <c r="EX32" s="47">
        <v>8.6455000000000005E-7</v>
      </c>
      <c r="EY32" s="47">
        <v>0</v>
      </c>
      <c r="EZ32" s="47">
        <v>1.5145999999999999E-8</v>
      </c>
      <c r="FA32" s="47">
        <v>7.2849000000000004E-10</v>
      </c>
      <c r="FB32" s="47">
        <v>5.5179000000000001E-8</v>
      </c>
      <c r="FC32" s="47">
        <v>2.7040000000000001E-11</v>
      </c>
      <c r="FD32" s="47">
        <v>0</v>
      </c>
      <c r="FE32" s="47">
        <v>0</v>
      </c>
      <c r="FF32" s="47">
        <v>6.7161E-6</v>
      </c>
      <c r="FG32" s="47">
        <v>1.8018E-8</v>
      </c>
      <c r="FH32" s="47">
        <v>1.5808E-7</v>
      </c>
      <c r="FI32" s="47">
        <v>7.4381000000000008E-12</v>
      </c>
      <c r="FJ32" s="47">
        <v>7.4381000000000008E-12</v>
      </c>
      <c r="FK32" s="47">
        <v>1.5738000000000001E-6</v>
      </c>
      <c r="FL32" s="48">
        <v>1.5917999999999999E-6</v>
      </c>
      <c r="FN32" s="3" t="s">
        <v>166</v>
      </c>
      <c r="FO32" s="6" t="s">
        <v>56</v>
      </c>
      <c r="FP32" s="65">
        <f t="shared" si="166"/>
        <v>2.3775000000000001E-4</v>
      </c>
      <c r="FQ32" s="66">
        <f t="shared" si="167"/>
        <v>6.9649999999999998E-3</v>
      </c>
      <c r="FR32" s="66">
        <f t="shared" si="168"/>
        <v>6.9649999999999998E-3</v>
      </c>
      <c r="FS32" s="66">
        <f t="shared" si="169"/>
        <v>0.10775</v>
      </c>
      <c r="FT32" s="66">
        <f t="shared" si="170"/>
        <v>1.6433E-2</v>
      </c>
      <c r="FU32" s="66">
        <f t="shared" si="171"/>
        <v>2.0753999999999998E-3</v>
      </c>
      <c r="FV32" s="66">
        <f t="shared" si="172"/>
        <v>3.8095E-3</v>
      </c>
      <c r="FW32" s="66">
        <f t="shared" si="173"/>
        <v>4.0288999999999999E-4</v>
      </c>
      <c r="FX32" s="66">
        <f t="shared" si="174"/>
        <v>2.0189000000000001E-4</v>
      </c>
      <c r="FY32" s="66">
        <f t="shared" si="175"/>
        <v>1.8651E-4</v>
      </c>
      <c r="FZ32" s="66">
        <f t="shared" si="176"/>
        <v>1.8651E-4</v>
      </c>
      <c r="GA32" s="66">
        <f t="shared" si="177"/>
        <v>2.6931999999999998E-4</v>
      </c>
      <c r="GB32" s="66">
        <f t="shared" si="178"/>
        <v>1.7642999999999999E-3</v>
      </c>
      <c r="GC32" s="66">
        <f t="shared" si="179"/>
        <v>1.7642999999999999E-3</v>
      </c>
      <c r="GD32" s="66">
        <f t="shared" si="180"/>
        <v>4.3847000000000001E-3</v>
      </c>
      <c r="GE32" s="66">
        <f t="shared" si="181"/>
        <v>4.3847000000000001E-3</v>
      </c>
      <c r="GF32" s="66">
        <f t="shared" si="182"/>
        <v>4.3847000000000001E-3</v>
      </c>
      <c r="GG32" s="66">
        <f t="shared" si="183"/>
        <v>1.4136000000000001E-3</v>
      </c>
      <c r="GH32" s="66">
        <f t="shared" si="184"/>
        <v>8.5530999999999992E-3</v>
      </c>
      <c r="GI32" s="66">
        <f t="shared" si="185"/>
        <v>1.2926999999999999E-2</v>
      </c>
      <c r="GJ32" s="66">
        <f t="shared" si="186"/>
        <v>1.3693E-2</v>
      </c>
      <c r="GK32" s="66">
        <f t="shared" si="187"/>
        <v>1.0146000000000001E-3</v>
      </c>
      <c r="GL32" s="66">
        <f t="shared" si="188"/>
        <v>1.0146000000000001E-3</v>
      </c>
      <c r="GM32" s="66">
        <f t="shared" si="189"/>
        <v>1.2959E-3</v>
      </c>
      <c r="GN32" s="67">
        <f t="shared" si="190"/>
        <v>1.2959E-3</v>
      </c>
      <c r="GO32" s="66">
        <f t="shared" si="191"/>
        <v>3.5262999999999999E-4</v>
      </c>
      <c r="GP32" s="68">
        <f t="array" ref="GP32">1/GP$27*SUM(GQ$25:IQ$25*GQ32:IQ32)</f>
        <v>3.2020357823727718E-3</v>
      </c>
      <c r="GQ32" s="66">
        <f t="shared" si="192"/>
        <v>2.3775000000000001E-4</v>
      </c>
      <c r="GR32" s="66">
        <f t="shared" si="193"/>
        <v>2.2608E-4</v>
      </c>
      <c r="GS32" s="66">
        <f t="shared" si="194"/>
        <v>2.2608E-4</v>
      </c>
      <c r="GT32" s="66">
        <f t="shared" si="195"/>
        <v>2.3186999999999999E-4</v>
      </c>
      <c r="GU32" s="66">
        <f t="shared" si="196"/>
        <v>1.6841E-3</v>
      </c>
      <c r="GV32" s="66">
        <f t="shared" si="197"/>
        <v>2.9145000000000001E-4</v>
      </c>
      <c r="GW32" s="66">
        <f t="shared" si="198"/>
        <v>0</v>
      </c>
      <c r="GX32" s="66">
        <f t="shared" si="199"/>
        <v>5.6534000000000003E-3</v>
      </c>
      <c r="GY32" s="66">
        <f t="shared" si="200"/>
        <v>1.8094000000000001E-4</v>
      </c>
      <c r="GZ32" s="66">
        <f t="shared" si="201"/>
        <v>6.9649999999999998E-3</v>
      </c>
      <c r="HA32" s="66">
        <f t="shared" si="202"/>
        <v>0.42603000000000002</v>
      </c>
      <c r="HB32" s="66">
        <f t="shared" si="203"/>
        <v>2.8883000000000001E-4</v>
      </c>
      <c r="HC32" s="66">
        <f t="shared" si="204"/>
        <v>1.1622E-2</v>
      </c>
      <c r="HD32" s="66">
        <f t="shared" si="205"/>
        <v>2.0975E-3</v>
      </c>
      <c r="HE32" s="66">
        <f t="shared" si="206"/>
        <v>3.7525000000000002E-3</v>
      </c>
      <c r="HF32" s="66">
        <f t="shared" si="207"/>
        <v>3.3899000000000001E-4</v>
      </c>
      <c r="HG32" s="66">
        <f t="shared" si="208"/>
        <v>10.712</v>
      </c>
      <c r="HH32" s="66">
        <f t="shared" si="209"/>
        <v>1.1622E-2</v>
      </c>
      <c r="HI32" s="66">
        <f t="shared" si="210"/>
        <v>1.1622E-2</v>
      </c>
      <c r="HJ32" s="66">
        <f t="shared" si="211"/>
        <v>2.0975E-3</v>
      </c>
      <c r="HK32" s="66">
        <f t="shared" si="212"/>
        <v>3.7525000000000002E-3</v>
      </c>
      <c r="HL32" s="66">
        <f t="shared" si="213"/>
        <v>3.3899000000000001E-4</v>
      </c>
      <c r="HM32" s="66">
        <f t="shared" si="214"/>
        <v>1.8651E-4</v>
      </c>
      <c r="HN32" s="66">
        <f t="shared" si="215"/>
        <v>1.7642999999999999E-3</v>
      </c>
      <c r="HO32" s="66">
        <f t="shared" si="216"/>
        <v>4.3847000000000001E-3</v>
      </c>
      <c r="HP32" s="66">
        <f t="shared" si="217"/>
        <v>1.4376E-3</v>
      </c>
      <c r="HQ32" s="66">
        <f t="shared" si="218"/>
        <v>3.8059000000000003E-2</v>
      </c>
      <c r="HR32" s="66">
        <f t="shared" si="219"/>
        <v>4.4323000000000001E-2</v>
      </c>
      <c r="HS32" s="66">
        <f t="shared" si="220"/>
        <v>5.6363999999999998E-5</v>
      </c>
      <c r="HT32" s="66">
        <f t="shared" si="221"/>
        <v>3.0661E-3</v>
      </c>
      <c r="HU32" s="66">
        <f t="shared" si="222"/>
        <v>2.1416E-3</v>
      </c>
      <c r="HV32" s="66">
        <f t="shared" si="223"/>
        <v>1.0483999999999999E-3</v>
      </c>
      <c r="HW32" s="66">
        <f t="shared" si="224"/>
        <v>4.2969000000000002E-3</v>
      </c>
      <c r="HX32" s="66">
        <f t="shared" si="225"/>
        <v>1.7930999999999999E-3</v>
      </c>
      <c r="HY32" s="66">
        <f t="shared" si="226"/>
        <v>4.9302999999999999E-4</v>
      </c>
      <c r="HZ32" s="66">
        <f t="shared" si="227"/>
        <v>1.8897E-4</v>
      </c>
      <c r="IA32" s="66">
        <f t="shared" si="228"/>
        <v>9.8630000000000002E-3</v>
      </c>
      <c r="IB32" s="66">
        <f t="shared" si="229"/>
        <v>4.4530000000000004E-3</v>
      </c>
      <c r="IC32" s="66">
        <f t="shared" si="230"/>
        <v>1.8811999999999999E-2</v>
      </c>
      <c r="ID32" s="66">
        <f t="shared" si="231"/>
        <v>7.9736E-4</v>
      </c>
      <c r="IE32" s="66">
        <f t="shared" si="232"/>
        <v>1.5595999999999999E-4</v>
      </c>
      <c r="IF32" s="66">
        <f t="shared" si="233"/>
        <v>1.8314E-2</v>
      </c>
      <c r="IG32" s="66">
        <f t="shared" si="234"/>
        <v>1.6306000000000001E-2</v>
      </c>
      <c r="IH32" s="66">
        <f t="shared" si="235"/>
        <v>8.5638999999999993E-3</v>
      </c>
      <c r="II32" s="66">
        <f t="shared" si="236"/>
        <v>8.5389000000000005E-5</v>
      </c>
      <c r="IJ32" s="66">
        <f t="shared" si="237"/>
        <v>0</v>
      </c>
      <c r="IK32" s="66">
        <f t="shared" si="238"/>
        <v>1.0571999999999999E-3</v>
      </c>
      <c r="IL32" s="66">
        <f t="shared" si="239"/>
        <v>3.2290999999999998E-4</v>
      </c>
      <c r="IM32" s="66">
        <f t="shared" si="240"/>
        <v>3.1223999999999998E-4</v>
      </c>
      <c r="IN32" s="66">
        <f t="shared" si="241"/>
        <v>2.5923000000000001E-3</v>
      </c>
      <c r="IO32" s="69">
        <f t="shared" si="242"/>
        <v>4.3182000000000003E-3</v>
      </c>
      <c r="IP32" s="66">
        <f t="shared" si="243"/>
        <v>1.8651E-4</v>
      </c>
      <c r="IQ32" s="66">
        <f t="shared" si="244"/>
        <v>1.8651E-4</v>
      </c>
      <c r="IT32" s="47">
        <v>2.3775000000000001E-4</v>
      </c>
      <c r="IU32" s="47">
        <v>2.3775000000000001E-4</v>
      </c>
      <c r="IV32" s="47">
        <v>2.2608E-4</v>
      </c>
      <c r="IW32" s="47">
        <v>2.2608E-4</v>
      </c>
      <c r="IX32" s="47">
        <v>2.3186999999999999E-4</v>
      </c>
      <c r="IY32" s="47">
        <v>1.8094000000000001E-4</v>
      </c>
      <c r="IZ32" s="47">
        <v>6.9649999999999998E-3</v>
      </c>
      <c r="JA32" s="47">
        <v>6.9649999999999998E-3</v>
      </c>
      <c r="JB32" s="47">
        <v>6.9649999999999998E-3</v>
      </c>
      <c r="JC32" s="47">
        <v>0.10775</v>
      </c>
      <c r="JD32" s="47">
        <v>10.712</v>
      </c>
      <c r="JE32" s="47">
        <v>0.42603000000000002</v>
      </c>
      <c r="JF32" s="47">
        <v>1.6433E-2</v>
      </c>
      <c r="JG32" s="47">
        <v>1.1622E-2</v>
      </c>
      <c r="JH32" s="47">
        <v>1.1622E-2</v>
      </c>
      <c r="JI32" s="47">
        <v>1.1622E-2</v>
      </c>
      <c r="JJ32" s="47">
        <v>2.0753999999999998E-3</v>
      </c>
      <c r="JK32" s="47">
        <v>2.0975E-3</v>
      </c>
      <c r="JL32" s="47">
        <v>2.0975E-3</v>
      </c>
      <c r="JM32" s="47">
        <v>3.8095E-3</v>
      </c>
      <c r="JN32" s="47">
        <v>3.7525000000000002E-3</v>
      </c>
      <c r="JO32" s="47">
        <v>3.7525000000000002E-3</v>
      </c>
      <c r="JP32" s="47">
        <v>4.0288999999999999E-4</v>
      </c>
      <c r="JQ32" s="47">
        <v>3.3899000000000001E-4</v>
      </c>
      <c r="JR32" s="47">
        <v>3.3899000000000001E-4</v>
      </c>
      <c r="JS32" s="47">
        <v>2.0189000000000001E-4</v>
      </c>
      <c r="JT32" s="47">
        <v>1.8651E-4</v>
      </c>
      <c r="JU32" s="47">
        <v>1.8651E-4</v>
      </c>
      <c r="JV32" s="47">
        <v>1.8651E-4</v>
      </c>
      <c r="JW32" s="47">
        <v>2.6931999999999998E-4</v>
      </c>
      <c r="JX32" s="47">
        <v>1.7642999999999999E-3</v>
      </c>
      <c r="JY32" s="47">
        <v>1.7642999999999999E-3</v>
      </c>
      <c r="JZ32" s="47">
        <v>1.7642999999999999E-3</v>
      </c>
      <c r="KA32" s="47">
        <v>4.3847000000000001E-3</v>
      </c>
      <c r="KB32" s="47">
        <v>4.3847000000000001E-3</v>
      </c>
      <c r="KC32" s="47">
        <v>4.3847000000000001E-3</v>
      </c>
      <c r="KD32" s="47">
        <v>4.3847000000000001E-3</v>
      </c>
      <c r="KE32" s="47">
        <v>1.4136000000000001E-3</v>
      </c>
      <c r="KF32" s="47">
        <v>4.4530000000000004E-3</v>
      </c>
      <c r="KG32" s="47">
        <v>1.8811999999999999E-2</v>
      </c>
      <c r="KH32" s="47">
        <v>8.5530999999999992E-3</v>
      </c>
      <c r="KI32" s="47">
        <v>1.0146000000000001E-3</v>
      </c>
      <c r="KJ32" s="47">
        <v>1.0146000000000001E-3</v>
      </c>
      <c r="KK32" s="47">
        <v>1.2959E-3</v>
      </c>
      <c r="KL32" s="47">
        <v>1.2959E-3</v>
      </c>
      <c r="KM32" s="47">
        <v>2.8883000000000001E-4</v>
      </c>
      <c r="KN32" s="47">
        <v>1.6841E-3</v>
      </c>
      <c r="KO32" s="47">
        <v>3.0661E-3</v>
      </c>
      <c r="KP32" s="47">
        <v>7.9736E-4</v>
      </c>
      <c r="KQ32" s="47">
        <v>5.6363999999999998E-5</v>
      </c>
      <c r="KR32" s="47">
        <v>2.5923000000000001E-3</v>
      </c>
      <c r="KS32" s="47">
        <v>1.5595999999999999E-4</v>
      </c>
      <c r="KT32" s="47">
        <v>1.8314E-2</v>
      </c>
      <c r="KU32" s="47">
        <v>1.6306000000000001E-2</v>
      </c>
      <c r="KV32" s="47">
        <v>9.8630000000000002E-3</v>
      </c>
      <c r="KW32" s="47">
        <v>1.3693E-2</v>
      </c>
      <c r="KX32" s="47">
        <v>1.2926999999999999E-2</v>
      </c>
      <c r="KY32" s="47">
        <v>8.5638999999999993E-3</v>
      </c>
      <c r="KZ32" s="47">
        <v>2.9145000000000001E-4</v>
      </c>
      <c r="LA32" s="47">
        <v>4.4323000000000001E-2</v>
      </c>
      <c r="LB32" s="47">
        <v>8.5389000000000005E-5</v>
      </c>
      <c r="LC32" s="47">
        <v>0</v>
      </c>
      <c r="LD32" s="47">
        <v>1.8897E-4</v>
      </c>
      <c r="LE32" s="47">
        <v>1.0483999999999999E-3</v>
      </c>
      <c r="LF32" s="47">
        <v>3.8059000000000003E-2</v>
      </c>
      <c r="LG32" s="47">
        <v>0</v>
      </c>
      <c r="LH32" s="47">
        <v>1.0571999999999999E-3</v>
      </c>
      <c r="LI32" s="47">
        <v>4.9302999999999999E-4</v>
      </c>
      <c r="LJ32" s="47">
        <v>5.6534000000000003E-3</v>
      </c>
      <c r="LK32" s="47">
        <v>3.2290999999999998E-4</v>
      </c>
      <c r="LL32" s="47">
        <v>3.5262999999999999E-4</v>
      </c>
      <c r="LM32" s="47">
        <v>3.1223999999999998E-4</v>
      </c>
      <c r="LN32" s="47">
        <v>1.7930999999999999E-3</v>
      </c>
      <c r="LO32" s="47">
        <v>2.1416E-3</v>
      </c>
      <c r="LP32" s="47">
        <v>1.4376E-3</v>
      </c>
      <c r="LQ32" s="47">
        <v>1.8651E-4</v>
      </c>
      <c r="LR32" s="47">
        <v>1.8651E-4</v>
      </c>
      <c r="LS32" s="47">
        <v>4.2969000000000002E-3</v>
      </c>
      <c r="LT32" s="48">
        <v>4.3182000000000003E-3</v>
      </c>
    </row>
    <row r="33" spans="2:332" x14ac:dyDescent="0.15">
      <c r="B33" s="25" t="s">
        <v>155</v>
      </c>
      <c r="C33" s="25">
        <f>0.12/13</f>
        <v>9.2307692307692299E-3</v>
      </c>
      <c r="D33" s="26">
        <v>1</v>
      </c>
      <c r="F33" s="3" t="s">
        <v>167</v>
      </c>
      <c r="G33" s="6" t="s">
        <v>58</v>
      </c>
      <c r="H33" s="65">
        <f t="shared" si="87"/>
        <v>0</v>
      </c>
      <c r="I33" s="66">
        <f t="shared" si="88"/>
        <v>1.7290999999999999E-8</v>
      </c>
      <c r="J33" s="66">
        <f t="shared" si="89"/>
        <v>1.7290999999999999E-8</v>
      </c>
      <c r="K33" s="66">
        <f t="shared" si="90"/>
        <v>1.0978000000000001E-6</v>
      </c>
      <c r="L33" s="66">
        <f t="shared" si="91"/>
        <v>1.4165E-4</v>
      </c>
      <c r="M33" s="66">
        <f t="shared" si="92"/>
        <v>3.574E-6</v>
      </c>
      <c r="N33" s="66">
        <f t="shared" si="93"/>
        <v>1.3612E-6</v>
      </c>
      <c r="O33" s="66">
        <f t="shared" si="94"/>
        <v>2.8057999999999999E-6</v>
      </c>
      <c r="P33" s="66">
        <f t="shared" si="95"/>
        <v>2.0392E-12</v>
      </c>
      <c r="Q33" s="66">
        <f t="shared" si="96"/>
        <v>0</v>
      </c>
      <c r="R33" s="66">
        <f t="shared" si="97"/>
        <v>0</v>
      </c>
      <c r="S33" s="66">
        <f t="shared" si="98"/>
        <v>2.0734000000000001E-11</v>
      </c>
      <c r="T33" s="66">
        <f t="shared" si="99"/>
        <v>3.3798999999999999E-9</v>
      </c>
      <c r="U33" s="66">
        <f t="shared" si="100"/>
        <v>3.3798999999999999E-9</v>
      </c>
      <c r="V33" s="66">
        <f t="shared" si="101"/>
        <v>1.0242E-8</v>
      </c>
      <c r="W33" s="66">
        <f t="shared" si="102"/>
        <v>1.0242E-8</v>
      </c>
      <c r="X33" s="66">
        <f t="shared" si="103"/>
        <v>1.0242E-8</v>
      </c>
      <c r="Y33" s="66">
        <f t="shared" si="104"/>
        <v>4.0683999999999997E-9</v>
      </c>
      <c r="Z33" s="66">
        <f t="shared" si="105"/>
        <v>2.1687999999999998E-3</v>
      </c>
      <c r="AA33" s="66">
        <f t="shared" si="106"/>
        <v>2.8741E-7</v>
      </c>
      <c r="AB33" s="66">
        <f t="shared" si="107"/>
        <v>7.3554999999999999E-7</v>
      </c>
      <c r="AC33" s="66">
        <f t="shared" si="108"/>
        <v>3.7820999999999998E-8</v>
      </c>
      <c r="AD33" s="66">
        <f t="shared" si="109"/>
        <v>3.7820999999999998E-8</v>
      </c>
      <c r="AE33" s="66">
        <f t="shared" si="110"/>
        <v>1.8048000000000001E-8</v>
      </c>
      <c r="AF33" s="67">
        <f t="shared" si="111"/>
        <v>1.8048000000000001E-8</v>
      </c>
      <c r="AG33" s="66">
        <f t="shared" si="112"/>
        <v>2.3456E-6</v>
      </c>
      <c r="AH33" s="68">
        <f t="array" ref="AH33">1/AH$27*SUM(AI$25:CI$25*AI33:CI33)</f>
        <v>6.3599230675787587E-4</v>
      </c>
      <c r="AI33" s="66">
        <f t="shared" si="113"/>
        <v>0</v>
      </c>
      <c r="AJ33" s="66">
        <f t="shared" si="114"/>
        <v>1.0969E-9</v>
      </c>
      <c r="AK33" s="66">
        <f t="shared" si="115"/>
        <v>1.0969E-9</v>
      </c>
      <c r="AL33" s="66">
        <f t="shared" si="116"/>
        <v>0</v>
      </c>
      <c r="AM33" s="66">
        <f t="shared" si="117"/>
        <v>4.3225000000000003E-9</v>
      </c>
      <c r="AN33" s="66">
        <f t="shared" si="118"/>
        <v>2.2099E-5</v>
      </c>
      <c r="AO33" s="66">
        <f t="shared" si="119"/>
        <v>3.3241E-8</v>
      </c>
      <c r="AP33" s="66">
        <f t="shared" si="120"/>
        <v>4.0279999999999999E-10</v>
      </c>
      <c r="AQ33" s="66">
        <f t="shared" si="121"/>
        <v>0</v>
      </c>
      <c r="AR33" s="66">
        <f t="shared" si="122"/>
        <v>0</v>
      </c>
      <c r="AS33" s="66">
        <f t="shared" si="123"/>
        <v>1.7290999999999999E-8</v>
      </c>
      <c r="AT33" s="66">
        <f t="shared" si="124"/>
        <v>4.0871000000000002E-6</v>
      </c>
      <c r="AU33" s="66">
        <f t="shared" si="125"/>
        <v>5.7026E-2</v>
      </c>
      <c r="AV33" s="66">
        <f t="shared" si="126"/>
        <v>1.2765000000000001E-5</v>
      </c>
      <c r="AW33" s="66">
        <f t="shared" si="127"/>
        <v>2.0446999999999999E-5</v>
      </c>
      <c r="AX33" s="66">
        <f t="shared" si="128"/>
        <v>3.602E-6</v>
      </c>
      <c r="AY33" s="66">
        <f t="shared" si="129"/>
        <v>4.0871000000000002E-6</v>
      </c>
      <c r="AZ33" s="66">
        <f t="shared" si="130"/>
        <v>1.2476</v>
      </c>
      <c r="BA33" s="66">
        <f t="shared" si="131"/>
        <v>1.7838000000000001E-4</v>
      </c>
      <c r="BB33" s="66">
        <f t="shared" si="132"/>
        <v>1.2765000000000001E-5</v>
      </c>
      <c r="BC33" s="66">
        <f t="shared" si="133"/>
        <v>2.0446999999999999E-5</v>
      </c>
      <c r="BD33" s="66">
        <f t="shared" si="134"/>
        <v>3.602E-6</v>
      </c>
      <c r="BE33" s="66">
        <f t="shared" si="135"/>
        <v>0</v>
      </c>
      <c r="BF33" s="66">
        <f t="shared" si="136"/>
        <v>3.3798999999999999E-9</v>
      </c>
      <c r="BG33" s="66">
        <f t="shared" si="137"/>
        <v>1.0242E-8</v>
      </c>
      <c r="BH33" s="66">
        <f t="shared" si="138"/>
        <v>5.5723000000000005E-10</v>
      </c>
      <c r="BI33" s="66">
        <f t="shared" si="139"/>
        <v>5.1694E-11</v>
      </c>
      <c r="BJ33" s="66">
        <f t="shared" si="140"/>
        <v>1.5842000000000001E-8</v>
      </c>
      <c r="BK33" s="66">
        <f t="shared" si="141"/>
        <v>6.7856000000000002E-9</v>
      </c>
      <c r="BL33" s="66">
        <f t="shared" si="142"/>
        <v>5.4647E-7</v>
      </c>
      <c r="BM33" s="66">
        <f t="shared" si="143"/>
        <v>7.1129999999999997E-7</v>
      </c>
      <c r="BN33" s="66">
        <f t="shared" si="144"/>
        <v>2.3518000000000001E-5</v>
      </c>
      <c r="BO33" s="66">
        <f t="shared" si="145"/>
        <v>0</v>
      </c>
      <c r="BP33" s="66">
        <f t="shared" si="146"/>
        <v>7.0011000000000004E-8</v>
      </c>
      <c r="BQ33" s="66">
        <f t="shared" si="147"/>
        <v>1.6373E-8</v>
      </c>
      <c r="BR33" s="66">
        <f t="shared" si="148"/>
        <v>1.0026E-8</v>
      </c>
      <c r="BS33" s="66">
        <f t="shared" si="149"/>
        <v>9.6412000000000001E-6</v>
      </c>
      <c r="BT33" s="66">
        <f t="shared" si="150"/>
        <v>3.1458999999999997E-8</v>
      </c>
      <c r="BU33" s="66">
        <f t="shared" si="151"/>
        <v>4.4611999999999997E-7</v>
      </c>
      <c r="BV33" s="66">
        <f t="shared" si="152"/>
        <v>2.2317999999999998E-8</v>
      </c>
      <c r="BW33" s="66">
        <f t="shared" si="153"/>
        <v>0</v>
      </c>
      <c r="BX33" s="66">
        <f t="shared" si="154"/>
        <v>1.8932999999999999E-6</v>
      </c>
      <c r="BY33" s="66">
        <f t="shared" si="155"/>
        <v>1.4189000000000001E-6</v>
      </c>
      <c r="BZ33" s="66">
        <f t="shared" si="156"/>
        <v>7.3656000000000001E-5</v>
      </c>
      <c r="CA33" s="66">
        <f t="shared" si="157"/>
        <v>0</v>
      </c>
      <c r="CB33" s="66">
        <f t="shared" si="158"/>
        <v>3.7235000000000002E-8</v>
      </c>
      <c r="CC33" s="66">
        <f t="shared" si="159"/>
        <v>2.3481000000000002E-9</v>
      </c>
      <c r="CD33" s="66">
        <f t="shared" si="160"/>
        <v>3.4927E-6</v>
      </c>
      <c r="CE33" s="66">
        <f t="shared" si="161"/>
        <v>0</v>
      </c>
      <c r="CF33" s="66">
        <f t="shared" si="162"/>
        <v>3.4590000000000002E-9</v>
      </c>
      <c r="CG33" s="69">
        <f t="shared" si="163"/>
        <v>1.0076E-8</v>
      </c>
      <c r="CH33" s="66">
        <f t="shared" si="164"/>
        <v>0</v>
      </c>
      <c r="CI33" s="66">
        <f t="shared" si="165"/>
        <v>0</v>
      </c>
      <c r="CJ33" s="63"/>
      <c r="CL33" s="47">
        <v>0</v>
      </c>
      <c r="CM33" s="47">
        <v>0</v>
      </c>
      <c r="CN33" s="47">
        <v>1.0969E-9</v>
      </c>
      <c r="CO33" s="47">
        <v>1.0969E-9</v>
      </c>
      <c r="CP33" s="47">
        <v>0</v>
      </c>
      <c r="CQ33" s="47">
        <v>0</v>
      </c>
      <c r="CR33" s="47">
        <v>1.7290999999999999E-8</v>
      </c>
      <c r="CS33" s="47">
        <v>1.7290999999999999E-8</v>
      </c>
      <c r="CT33" s="47">
        <v>1.7290999999999999E-8</v>
      </c>
      <c r="CU33" s="47">
        <v>1.0978000000000001E-6</v>
      </c>
      <c r="CV33" s="47">
        <v>4.0871000000000002E-6</v>
      </c>
      <c r="CW33" s="47">
        <v>4.0871000000000002E-6</v>
      </c>
      <c r="CX33" s="47">
        <v>1.4165E-4</v>
      </c>
      <c r="CY33" s="47">
        <v>1.2476</v>
      </c>
      <c r="CZ33" s="47">
        <v>5.7026E-2</v>
      </c>
      <c r="DA33" s="47">
        <v>1.7838000000000001E-4</v>
      </c>
      <c r="DB33" s="47">
        <v>3.574E-6</v>
      </c>
      <c r="DC33" s="47">
        <v>1.2765000000000001E-5</v>
      </c>
      <c r="DD33" s="47">
        <v>1.2765000000000001E-5</v>
      </c>
      <c r="DE33" s="47">
        <v>1.3612E-6</v>
      </c>
      <c r="DF33" s="47">
        <v>2.0446999999999999E-5</v>
      </c>
      <c r="DG33" s="47">
        <v>2.0446999999999999E-5</v>
      </c>
      <c r="DH33" s="47">
        <v>2.8057999999999999E-6</v>
      </c>
      <c r="DI33" s="47">
        <v>3.602E-6</v>
      </c>
      <c r="DJ33" s="47">
        <v>3.602E-6</v>
      </c>
      <c r="DK33" s="47">
        <v>2.0392E-12</v>
      </c>
      <c r="DL33" s="47">
        <v>0</v>
      </c>
      <c r="DM33" s="47">
        <v>0</v>
      </c>
      <c r="DN33" s="47">
        <v>0</v>
      </c>
      <c r="DO33" s="47">
        <v>2.0734000000000001E-11</v>
      </c>
      <c r="DP33" s="47">
        <v>3.3798999999999999E-9</v>
      </c>
      <c r="DQ33" s="47">
        <v>3.3798999999999999E-9</v>
      </c>
      <c r="DR33" s="47">
        <v>3.3798999999999999E-9</v>
      </c>
      <c r="DS33" s="47">
        <v>1.0242E-8</v>
      </c>
      <c r="DT33" s="47">
        <v>1.0242E-8</v>
      </c>
      <c r="DU33" s="47">
        <v>1.0242E-8</v>
      </c>
      <c r="DV33" s="47">
        <v>1.0242E-8</v>
      </c>
      <c r="DW33" s="47">
        <v>4.0683999999999997E-9</v>
      </c>
      <c r="DX33" s="47">
        <v>6.7856000000000002E-9</v>
      </c>
      <c r="DY33" s="47">
        <v>4.4611999999999997E-7</v>
      </c>
      <c r="DZ33" s="47">
        <v>2.1687999999999998E-3</v>
      </c>
      <c r="EA33" s="47">
        <v>3.7820999999999998E-8</v>
      </c>
      <c r="EB33" s="47">
        <v>3.7820999999999998E-8</v>
      </c>
      <c r="EC33" s="47">
        <v>1.8048000000000001E-8</v>
      </c>
      <c r="ED33" s="47">
        <v>1.8048000000000001E-8</v>
      </c>
      <c r="EE33" s="47">
        <v>4.0279999999999999E-10</v>
      </c>
      <c r="EF33" s="47">
        <v>3.3241E-8</v>
      </c>
      <c r="EG33" s="47">
        <v>7.0011000000000004E-8</v>
      </c>
      <c r="EH33" s="47">
        <v>2.2317999999999998E-8</v>
      </c>
      <c r="EI33" s="47">
        <v>0</v>
      </c>
      <c r="EJ33" s="47">
        <v>3.4590000000000002E-9</v>
      </c>
      <c r="EK33" s="47">
        <v>0</v>
      </c>
      <c r="EL33" s="47">
        <v>1.8932999999999999E-6</v>
      </c>
      <c r="EM33" s="47">
        <v>1.4189000000000001E-6</v>
      </c>
      <c r="EN33" s="47">
        <v>1.5842000000000001E-8</v>
      </c>
      <c r="EO33" s="47">
        <v>7.3554999999999999E-7</v>
      </c>
      <c r="EP33" s="47">
        <v>2.8741E-7</v>
      </c>
      <c r="EQ33" s="47">
        <v>7.3656000000000001E-5</v>
      </c>
      <c r="ER33" s="47">
        <v>0</v>
      </c>
      <c r="ES33" s="47">
        <v>2.3518000000000001E-5</v>
      </c>
      <c r="ET33" s="47">
        <v>0</v>
      </c>
      <c r="EU33" s="47">
        <v>3.7235000000000002E-8</v>
      </c>
      <c r="EV33" s="47">
        <v>5.1694E-11</v>
      </c>
      <c r="EW33" s="47">
        <v>1.6373E-8</v>
      </c>
      <c r="EX33" s="47">
        <v>7.1129999999999997E-7</v>
      </c>
      <c r="EY33" s="47">
        <v>4.3225000000000003E-9</v>
      </c>
      <c r="EZ33" s="47">
        <v>2.3481000000000002E-9</v>
      </c>
      <c r="FA33" s="47">
        <v>5.5723000000000005E-10</v>
      </c>
      <c r="FB33" s="47">
        <v>2.2099E-5</v>
      </c>
      <c r="FC33" s="47">
        <v>3.4927E-6</v>
      </c>
      <c r="FD33" s="47">
        <v>2.3456E-6</v>
      </c>
      <c r="FE33" s="47">
        <v>0</v>
      </c>
      <c r="FF33" s="47">
        <v>9.6412000000000001E-6</v>
      </c>
      <c r="FG33" s="47">
        <v>3.1458999999999997E-8</v>
      </c>
      <c r="FH33" s="47">
        <v>5.4647E-7</v>
      </c>
      <c r="FI33" s="47">
        <v>0</v>
      </c>
      <c r="FJ33" s="47">
        <v>0</v>
      </c>
      <c r="FK33" s="47">
        <v>1.0026E-8</v>
      </c>
      <c r="FL33" s="48">
        <v>1.0076E-8</v>
      </c>
      <c r="FN33" s="3" t="s">
        <v>167</v>
      </c>
      <c r="FO33" s="6" t="s">
        <v>58</v>
      </c>
      <c r="FP33" s="65">
        <f t="shared" si="166"/>
        <v>5.5405000000000002E-5</v>
      </c>
      <c r="FQ33" s="66">
        <f t="shared" si="167"/>
        <v>6.8597999999999999E-4</v>
      </c>
      <c r="FR33" s="66">
        <f t="shared" si="168"/>
        <v>6.8597999999999999E-4</v>
      </c>
      <c r="FS33" s="66">
        <f t="shared" si="169"/>
        <v>8.4291999999999995E-3</v>
      </c>
      <c r="FT33" s="66">
        <f t="shared" si="170"/>
        <v>4.2723999999999998E-2</v>
      </c>
      <c r="FU33" s="66">
        <f t="shared" si="171"/>
        <v>1.5226999999999999E-2</v>
      </c>
      <c r="FV33" s="66">
        <f t="shared" si="172"/>
        <v>2.0912E-2</v>
      </c>
      <c r="FW33" s="66">
        <f t="shared" si="173"/>
        <v>1.6546999999999999E-2</v>
      </c>
      <c r="FX33" s="66">
        <f t="shared" si="174"/>
        <v>5.3764000000000002E-5</v>
      </c>
      <c r="FY33" s="66">
        <f t="shared" si="175"/>
        <v>4.1878000000000001E-5</v>
      </c>
      <c r="FZ33" s="66">
        <f t="shared" si="176"/>
        <v>4.1878000000000001E-5</v>
      </c>
      <c r="GA33" s="66">
        <f t="shared" si="177"/>
        <v>5.9429999999999999E-5</v>
      </c>
      <c r="GB33" s="66">
        <f t="shared" si="178"/>
        <v>3.1787999999999999E-4</v>
      </c>
      <c r="GC33" s="66">
        <f t="shared" si="179"/>
        <v>3.1787999999999999E-4</v>
      </c>
      <c r="GD33" s="66">
        <f t="shared" si="180"/>
        <v>6.1556999999999996E-4</v>
      </c>
      <c r="GE33" s="66">
        <f t="shared" si="181"/>
        <v>6.1556999999999996E-4</v>
      </c>
      <c r="GF33" s="66">
        <f t="shared" si="182"/>
        <v>6.1556999999999996E-4</v>
      </c>
      <c r="GG33" s="66">
        <f t="shared" si="183"/>
        <v>2.6706000000000001E-4</v>
      </c>
      <c r="GH33" s="66">
        <f t="shared" si="184"/>
        <v>7.2027999999999997E-3</v>
      </c>
      <c r="GI33" s="66">
        <f t="shared" si="185"/>
        <v>4.0220000000000004E-3</v>
      </c>
      <c r="GJ33" s="66">
        <f t="shared" si="186"/>
        <v>1.1665999999999999E-2</v>
      </c>
      <c r="GK33" s="66">
        <f t="shared" si="187"/>
        <v>1.4001E-3</v>
      </c>
      <c r="GL33" s="66">
        <f t="shared" si="188"/>
        <v>1.4001E-3</v>
      </c>
      <c r="GM33" s="66">
        <f t="shared" si="189"/>
        <v>2.3299000000000002E-3</v>
      </c>
      <c r="GN33" s="67">
        <f t="shared" si="190"/>
        <v>2.3299000000000002E-3</v>
      </c>
      <c r="GO33" s="66">
        <f t="shared" si="191"/>
        <v>1.4043999999999999E-2</v>
      </c>
      <c r="GP33" s="68">
        <f t="array" ref="GP33">1/GP$27*SUM(GQ$25:IQ$25*GQ33:IQ33)</f>
        <v>3.8600491264382027E-3</v>
      </c>
      <c r="GQ33" s="66">
        <f t="shared" si="192"/>
        <v>5.5405000000000002E-5</v>
      </c>
      <c r="GR33" s="66">
        <f t="shared" si="193"/>
        <v>5.3445000000000001E-5</v>
      </c>
      <c r="GS33" s="66">
        <f t="shared" si="194"/>
        <v>5.3445000000000001E-5</v>
      </c>
      <c r="GT33" s="66">
        <f t="shared" si="195"/>
        <v>5.4494999999999999E-5</v>
      </c>
      <c r="GU33" s="66">
        <f t="shared" si="196"/>
        <v>3.1251E-3</v>
      </c>
      <c r="GV33" s="66">
        <f t="shared" si="197"/>
        <v>1.3448999999999999E-2</v>
      </c>
      <c r="GW33" s="66">
        <f t="shared" si="198"/>
        <v>0</v>
      </c>
      <c r="GX33" s="66">
        <f t="shared" si="199"/>
        <v>2.7602999999999999E-2</v>
      </c>
      <c r="GY33" s="66">
        <f t="shared" si="200"/>
        <v>4.0352000000000003E-5</v>
      </c>
      <c r="GZ33" s="66">
        <f t="shared" si="201"/>
        <v>6.8597999999999999E-4</v>
      </c>
      <c r="HA33" s="66">
        <f t="shared" si="202"/>
        <v>1.1627999999999999E-2</v>
      </c>
      <c r="HB33" s="66">
        <f t="shared" si="203"/>
        <v>2.8672000000000002E-4</v>
      </c>
      <c r="HC33" s="66">
        <f t="shared" si="204"/>
        <v>0.11063000000000001</v>
      </c>
      <c r="HD33" s="66">
        <f t="shared" si="205"/>
        <v>1.6178999999999999E-2</v>
      </c>
      <c r="HE33" s="66">
        <f t="shared" si="206"/>
        <v>2.1725000000000001E-2</v>
      </c>
      <c r="HF33" s="66">
        <f t="shared" si="207"/>
        <v>1.2936E-2</v>
      </c>
      <c r="HG33" s="66">
        <f t="shared" si="208"/>
        <v>1.1627999999999999E-2</v>
      </c>
      <c r="HH33" s="66">
        <f t="shared" si="209"/>
        <v>1.4886999999999999</v>
      </c>
      <c r="HI33" s="66">
        <f t="shared" si="210"/>
        <v>7.3611999999999997E-2</v>
      </c>
      <c r="HJ33" s="66">
        <f t="shared" si="211"/>
        <v>1.6178999999999999E-2</v>
      </c>
      <c r="HK33" s="66">
        <f t="shared" si="212"/>
        <v>2.1725000000000001E-2</v>
      </c>
      <c r="HL33" s="66">
        <f t="shared" si="213"/>
        <v>1.2936E-2</v>
      </c>
      <c r="HM33" s="66">
        <f t="shared" si="214"/>
        <v>4.1878000000000001E-5</v>
      </c>
      <c r="HN33" s="66">
        <f t="shared" si="215"/>
        <v>3.1787999999999999E-4</v>
      </c>
      <c r="HO33" s="66">
        <f t="shared" si="216"/>
        <v>6.1556999999999996E-4</v>
      </c>
      <c r="HP33" s="66">
        <f t="shared" si="217"/>
        <v>2.2555000000000001E-3</v>
      </c>
      <c r="HQ33" s="66">
        <f t="shared" si="218"/>
        <v>4.4244999999999996E-3</v>
      </c>
      <c r="HR33" s="66">
        <f t="shared" si="219"/>
        <v>2.2318999999999999E-2</v>
      </c>
      <c r="HS33" s="66">
        <f t="shared" si="220"/>
        <v>1.2364999999999999E-5</v>
      </c>
      <c r="HT33" s="66">
        <f t="shared" si="221"/>
        <v>5.1367000000000001E-3</v>
      </c>
      <c r="HU33" s="66">
        <f t="shared" si="222"/>
        <v>3.2301999999999999E-3</v>
      </c>
      <c r="HV33" s="66">
        <f t="shared" si="223"/>
        <v>9.1060999999999996E-4</v>
      </c>
      <c r="HW33" s="66">
        <f t="shared" si="224"/>
        <v>6.0565E-4</v>
      </c>
      <c r="HX33" s="66">
        <f t="shared" si="225"/>
        <v>2.5796999999999999E-3</v>
      </c>
      <c r="HY33" s="66">
        <f t="shared" si="226"/>
        <v>1.0671E-4</v>
      </c>
      <c r="HZ33" s="66">
        <f t="shared" si="227"/>
        <v>4.1672999999999999E-5</v>
      </c>
      <c r="IA33" s="66">
        <f t="shared" si="228"/>
        <v>9.2343999999999998E-4</v>
      </c>
      <c r="IB33" s="66">
        <f t="shared" si="229"/>
        <v>6.2328999999999998E-4</v>
      </c>
      <c r="IC33" s="66">
        <f t="shared" si="230"/>
        <v>6.5687000000000002E-3</v>
      </c>
      <c r="ID33" s="66">
        <f t="shared" si="231"/>
        <v>1.7126000000000001E-3</v>
      </c>
      <c r="IE33" s="66">
        <f t="shared" si="232"/>
        <v>4.3136999999999997E-5</v>
      </c>
      <c r="IF33" s="66">
        <f t="shared" si="233"/>
        <v>1.0068000000000001E-2</v>
      </c>
      <c r="IG33" s="66">
        <f t="shared" si="234"/>
        <v>9.7605999999999995E-3</v>
      </c>
      <c r="IH33" s="66">
        <f t="shared" si="235"/>
        <v>1.3498E-2</v>
      </c>
      <c r="II33" s="66">
        <f t="shared" si="236"/>
        <v>1.9769999999999999E-5</v>
      </c>
      <c r="IJ33" s="66">
        <f t="shared" si="237"/>
        <v>0</v>
      </c>
      <c r="IK33" s="66">
        <f t="shared" si="238"/>
        <v>2.1641E-4</v>
      </c>
      <c r="IL33" s="66">
        <f t="shared" si="239"/>
        <v>1.1727E-2</v>
      </c>
      <c r="IM33" s="66">
        <f t="shared" si="240"/>
        <v>1.2522E-2</v>
      </c>
      <c r="IN33" s="66">
        <f t="shared" si="241"/>
        <v>4.6226999999999998E-4</v>
      </c>
      <c r="IO33" s="69">
        <f t="shared" si="242"/>
        <v>6.0731000000000001E-4</v>
      </c>
      <c r="IP33" s="66">
        <f t="shared" si="243"/>
        <v>4.1878000000000001E-5</v>
      </c>
      <c r="IQ33" s="66">
        <f t="shared" si="244"/>
        <v>4.1878000000000001E-5</v>
      </c>
      <c r="IT33" s="47">
        <v>5.5405000000000002E-5</v>
      </c>
      <c r="IU33" s="47">
        <v>5.5405000000000002E-5</v>
      </c>
      <c r="IV33" s="47">
        <v>5.3445000000000001E-5</v>
      </c>
      <c r="IW33" s="47">
        <v>5.3445000000000001E-5</v>
      </c>
      <c r="IX33" s="47">
        <v>5.4494999999999999E-5</v>
      </c>
      <c r="IY33" s="47">
        <v>4.0352000000000003E-5</v>
      </c>
      <c r="IZ33" s="47">
        <v>6.8597999999999999E-4</v>
      </c>
      <c r="JA33" s="47">
        <v>6.8597999999999999E-4</v>
      </c>
      <c r="JB33" s="47">
        <v>6.8597999999999999E-4</v>
      </c>
      <c r="JC33" s="47">
        <v>8.4291999999999995E-3</v>
      </c>
      <c r="JD33" s="47">
        <v>1.1627999999999999E-2</v>
      </c>
      <c r="JE33" s="47">
        <v>1.1627999999999999E-2</v>
      </c>
      <c r="JF33" s="47">
        <v>4.2723999999999998E-2</v>
      </c>
      <c r="JG33" s="47">
        <v>1.4886999999999999</v>
      </c>
      <c r="JH33" s="47">
        <v>0.11063000000000001</v>
      </c>
      <c r="JI33" s="47">
        <v>7.3611999999999997E-2</v>
      </c>
      <c r="JJ33" s="47">
        <v>1.5226999999999999E-2</v>
      </c>
      <c r="JK33" s="47">
        <v>1.6178999999999999E-2</v>
      </c>
      <c r="JL33" s="47">
        <v>1.6178999999999999E-2</v>
      </c>
      <c r="JM33" s="47">
        <v>2.0912E-2</v>
      </c>
      <c r="JN33" s="47">
        <v>2.1725000000000001E-2</v>
      </c>
      <c r="JO33" s="47">
        <v>2.1725000000000001E-2</v>
      </c>
      <c r="JP33" s="47">
        <v>1.6546999999999999E-2</v>
      </c>
      <c r="JQ33" s="47">
        <v>1.2936E-2</v>
      </c>
      <c r="JR33" s="47">
        <v>1.2936E-2</v>
      </c>
      <c r="JS33" s="47">
        <v>5.3764000000000002E-5</v>
      </c>
      <c r="JT33" s="47">
        <v>4.1878000000000001E-5</v>
      </c>
      <c r="JU33" s="47">
        <v>4.1878000000000001E-5</v>
      </c>
      <c r="JV33" s="47">
        <v>4.1878000000000001E-5</v>
      </c>
      <c r="JW33" s="47">
        <v>5.9429999999999999E-5</v>
      </c>
      <c r="JX33" s="47">
        <v>3.1787999999999999E-4</v>
      </c>
      <c r="JY33" s="47">
        <v>3.1787999999999999E-4</v>
      </c>
      <c r="JZ33" s="47">
        <v>3.1787999999999999E-4</v>
      </c>
      <c r="KA33" s="47">
        <v>6.1556999999999996E-4</v>
      </c>
      <c r="KB33" s="47">
        <v>6.1556999999999996E-4</v>
      </c>
      <c r="KC33" s="47">
        <v>6.1556999999999996E-4</v>
      </c>
      <c r="KD33" s="47">
        <v>6.1556999999999996E-4</v>
      </c>
      <c r="KE33" s="47">
        <v>2.6706000000000001E-4</v>
      </c>
      <c r="KF33" s="47">
        <v>6.2328999999999998E-4</v>
      </c>
      <c r="KG33" s="47">
        <v>6.5687000000000002E-3</v>
      </c>
      <c r="KH33" s="47">
        <v>7.2027999999999997E-3</v>
      </c>
      <c r="KI33" s="47">
        <v>1.4001E-3</v>
      </c>
      <c r="KJ33" s="47">
        <v>1.4001E-3</v>
      </c>
      <c r="KK33" s="47">
        <v>2.3299000000000002E-3</v>
      </c>
      <c r="KL33" s="47">
        <v>2.3299000000000002E-3</v>
      </c>
      <c r="KM33" s="47">
        <v>2.8672000000000002E-4</v>
      </c>
      <c r="KN33" s="47">
        <v>3.1251E-3</v>
      </c>
      <c r="KO33" s="47">
        <v>5.1367000000000001E-3</v>
      </c>
      <c r="KP33" s="47">
        <v>1.7126000000000001E-3</v>
      </c>
      <c r="KQ33" s="47">
        <v>1.2364999999999999E-5</v>
      </c>
      <c r="KR33" s="47">
        <v>4.6226999999999998E-4</v>
      </c>
      <c r="KS33" s="47">
        <v>4.3136999999999997E-5</v>
      </c>
      <c r="KT33" s="47">
        <v>1.0068000000000001E-2</v>
      </c>
      <c r="KU33" s="47">
        <v>9.7605999999999995E-3</v>
      </c>
      <c r="KV33" s="47">
        <v>9.2343999999999998E-4</v>
      </c>
      <c r="KW33" s="47">
        <v>1.1665999999999999E-2</v>
      </c>
      <c r="KX33" s="47">
        <v>4.0220000000000004E-3</v>
      </c>
      <c r="KY33" s="47">
        <v>1.3498E-2</v>
      </c>
      <c r="KZ33" s="47">
        <v>1.3448999999999999E-2</v>
      </c>
      <c r="LA33" s="47">
        <v>2.2318999999999999E-2</v>
      </c>
      <c r="LB33" s="47">
        <v>1.9769999999999999E-5</v>
      </c>
      <c r="LC33" s="47">
        <v>0</v>
      </c>
      <c r="LD33" s="47">
        <v>4.1672999999999999E-5</v>
      </c>
      <c r="LE33" s="47">
        <v>9.1060999999999996E-4</v>
      </c>
      <c r="LF33" s="47">
        <v>4.4244999999999996E-3</v>
      </c>
      <c r="LG33" s="47">
        <v>0</v>
      </c>
      <c r="LH33" s="47">
        <v>2.1641E-4</v>
      </c>
      <c r="LI33" s="47">
        <v>1.0671E-4</v>
      </c>
      <c r="LJ33" s="47">
        <v>2.7602999999999999E-2</v>
      </c>
      <c r="LK33" s="47">
        <v>1.1727E-2</v>
      </c>
      <c r="LL33" s="47">
        <v>1.4043999999999999E-2</v>
      </c>
      <c r="LM33" s="47">
        <v>1.2522E-2</v>
      </c>
      <c r="LN33" s="47">
        <v>2.5796999999999999E-3</v>
      </c>
      <c r="LO33" s="47">
        <v>3.2301999999999999E-3</v>
      </c>
      <c r="LP33" s="47">
        <v>2.2555000000000001E-3</v>
      </c>
      <c r="LQ33" s="47">
        <v>4.1878000000000001E-5</v>
      </c>
      <c r="LR33" s="47">
        <v>4.1878000000000001E-5</v>
      </c>
      <c r="LS33" s="47">
        <v>6.0565E-4</v>
      </c>
      <c r="LT33" s="48">
        <v>6.0731000000000001E-4</v>
      </c>
    </row>
    <row r="34" spans="2:332" x14ac:dyDescent="0.15">
      <c r="B34" s="4" t="s">
        <v>151</v>
      </c>
      <c r="C34" s="4">
        <v>0.12</v>
      </c>
      <c r="D34" s="27">
        <v>0.4</v>
      </c>
      <c r="F34" s="3" t="s">
        <v>168</v>
      </c>
      <c r="G34" s="6" t="s">
        <v>59</v>
      </c>
      <c r="H34" s="65">
        <f t="shared" si="87"/>
        <v>0</v>
      </c>
      <c r="I34" s="66">
        <f t="shared" si="88"/>
        <v>6.2882999999999999E-10</v>
      </c>
      <c r="J34" s="66">
        <f t="shared" si="89"/>
        <v>6.2882999999999999E-10</v>
      </c>
      <c r="K34" s="66">
        <f t="shared" si="90"/>
        <v>3.3308000000000003E-8</v>
      </c>
      <c r="L34" s="66">
        <f t="shared" si="91"/>
        <v>5.5689000000000002E-6</v>
      </c>
      <c r="M34" s="66">
        <f t="shared" si="92"/>
        <v>0</v>
      </c>
      <c r="N34" s="66">
        <f t="shared" si="93"/>
        <v>1.0893000000000001E-6</v>
      </c>
      <c r="O34" s="66">
        <f t="shared" si="94"/>
        <v>2.1477000000000001E-8</v>
      </c>
      <c r="P34" s="66">
        <f t="shared" si="95"/>
        <v>0</v>
      </c>
      <c r="Q34" s="66">
        <f t="shared" si="96"/>
        <v>0</v>
      </c>
      <c r="R34" s="66">
        <f t="shared" si="97"/>
        <v>0</v>
      </c>
      <c r="S34" s="66">
        <f t="shared" si="98"/>
        <v>0</v>
      </c>
      <c r="T34" s="66">
        <f t="shared" si="99"/>
        <v>4.5321000000000001E-9</v>
      </c>
      <c r="U34" s="66">
        <f t="shared" si="100"/>
        <v>4.5321000000000001E-9</v>
      </c>
      <c r="V34" s="66">
        <f t="shared" si="101"/>
        <v>1.748E-9</v>
      </c>
      <c r="W34" s="66">
        <f t="shared" si="102"/>
        <v>1.748E-9</v>
      </c>
      <c r="X34" s="66">
        <f t="shared" si="103"/>
        <v>1.748E-9</v>
      </c>
      <c r="Y34" s="66">
        <f t="shared" si="104"/>
        <v>2.3498999999999999E-9</v>
      </c>
      <c r="Z34" s="66">
        <f t="shared" si="105"/>
        <v>2.1817E-3</v>
      </c>
      <c r="AA34" s="66">
        <f t="shared" si="106"/>
        <v>4.0588E-6</v>
      </c>
      <c r="AB34" s="66">
        <f t="shared" si="107"/>
        <v>1.2281999999999999E-6</v>
      </c>
      <c r="AC34" s="66">
        <f t="shared" si="108"/>
        <v>2.2468E-8</v>
      </c>
      <c r="AD34" s="66">
        <f t="shared" si="109"/>
        <v>2.2468E-8</v>
      </c>
      <c r="AE34" s="66">
        <f t="shared" si="110"/>
        <v>4.5129E-8</v>
      </c>
      <c r="AF34" s="67">
        <f t="shared" si="111"/>
        <v>4.5129E-8</v>
      </c>
      <c r="AG34" s="66">
        <f t="shared" si="112"/>
        <v>1.0366E-8</v>
      </c>
      <c r="AH34" s="68">
        <f t="array" ref="AH34">1/AH$27*SUM(AI$25:CI$25*AI34:CI34)</f>
        <v>6.2837522138573692E-4</v>
      </c>
      <c r="AI34" s="66">
        <f t="shared" si="113"/>
        <v>0</v>
      </c>
      <c r="AJ34" s="66">
        <f t="shared" si="114"/>
        <v>0</v>
      </c>
      <c r="AK34" s="66">
        <f t="shared" si="115"/>
        <v>0</v>
      </c>
      <c r="AL34" s="66">
        <f t="shared" si="116"/>
        <v>0</v>
      </c>
      <c r="AM34" s="66">
        <f t="shared" si="117"/>
        <v>3.0716E-10</v>
      </c>
      <c r="AN34" s="66">
        <f t="shared" si="118"/>
        <v>3.2229000000000001E-7</v>
      </c>
      <c r="AO34" s="66">
        <f t="shared" si="119"/>
        <v>2.5891E-8</v>
      </c>
      <c r="AP34" s="66">
        <f t="shared" si="120"/>
        <v>0</v>
      </c>
      <c r="AQ34" s="66">
        <f t="shared" si="121"/>
        <v>0</v>
      </c>
      <c r="AR34" s="66">
        <f t="shared" si="122"/>
        <v>0</v>
      </c>
      <c r="AS34" s="66">
        <f t="shared" si="123"/>
        <v>6.2882999999999999E-10</v>
      </c>
      <c r="AT34" s="66">
        <f t="shared" si="124"/>
        <v>7.2496000000000003E-8</v>
      </c>
      <c r="AU34" s="66">
        <f t="shared" si="125"/>
        <v>1.3121E-5</v>
      </c>
      <c r="AV34" s="66">
        <f t="shared" si="126"/>
        <v>0.24431</v>
      </c>
      <c r="AW34" s="66">
        <f t="shared" si="127"/>
        <v>8.1210999999999992E-6</v>
      </c>
      <c r="AX34" s="66">
        <f t="shared" si="128"/>
        <v>9.5551999999999994E-9</v>
      </c>
      <c r="AY34" s="66">
        <f t="shared" si="129"/>
        <v>7.2496000000000003E-8</v>
      </c>
      <c r="AZ34" s="66">
        <f t="shared" si="130"/>
        <v>1.3121E-5</v>
      </c>
      <c r="BA34" s="66">
        <f t="shared" si="131"/>
        <v>1.3121E-5</v>
      </c>
      <c r="BB34" s="66">
        <f t="shared" si="132"/>
        <v>1.7310000000000001</v>
      </c>
      <c r="BC34" s="66">
        <f t="shared" si="133"/>
        <v>8.1210999999999992E-6</v>
      </c>
      <c r="BD34" s="66">
        <f t="shared" si="134"/>
        <v>9.5551999999999994E-9</v>
      </c>
      <c r="BE34" s="66">
        <f t="shared" si="135"/>
        <v>0</v>
      </c>
      <c r="BF34" s="66">
        <f t="shared" si="136"/>
        <v>4.5321000000000001E-9</v>
      </c>
      <c r="BG34" s="66">
        <f t="shared" si="137"/>
        <v>1.748E-9</v>
      </c>
      <c r="BH34" s="66">
        <f t="shared" si="138"/>
        <v>0</v>
      </c>
      <c r="BI34" s="66">
        <f t="shared" si="139"/>
        <v>0</v>
      </c>
      <c r="BJ34" s="66">
        <f t="shared" si="140"/>
        <v>2.8188999999999999E-9</v>
      </c>
      <c r="BK34" s="66">
        <f t="shared" si="141"/>
        <v>1.4958999999999998E-8</v>
      </c>
      <c r="BL34" s="66">
        <f t="shared" si="142"/>
        <v>1.0576E-6</v>
      </c>
      <c r="BM34" s="66">
        <f t="shared" si="143"/>
        <v>9.0003000000000004E-10</v>
      </c>
      <c r="BN34" s="66">
        <f t="shared" si="144"/>
        <v>3.6065000000000001E-6</v>
      </c>
      <c r="BO34" s="66">
        <f t="shared" si="145"/>
        <v>0</v>
      </c>
      <c r="BP34" s="66">
        <f t="shared" si="146"/>
        <v>5.3169999999999999E-8</v>
      </c>
      <c r="BQ34" s="66">
        <f t="shared" si="147"/>
        <v>2.4369000000000001E-8</v>
      </c>
      <c r="BR34" s="66">
        <f t="shared" si="148"/>
        <v>1.8409999999999999E-9</v>
      </c>
      <c r="BS34" s="66">
        <f t="shared" si="149"/>
        <v>7.4873000000000003E-6</v>
      </c>
      <c r="BT34" s="66">
        <f t="shared" si="150"/>
        <v>1.6908000000000002E-8</v>
      </c>
      <c r="BU34" s="66">
        <f t="shared" si="151"/>
        <v>5.7451000000000003E-8</v>
      </c>
      <c r="BV34" s="66">
        <f t="shared" si="152"/>
        <v>3.3249E-9</v>
      </c>
      <c r="BW34" s="66">
        <f t="shared" si="153"/>
        <v>0</v>
      </c>
      <c r="BX34" s="66">
        <f t="shared" si="154"/>
        <v>1.8437999999999999E-5</v>
      </c>
      <c r="BY34" s="66">
        <f t="shared" si="155"/>
        <v>1.3349999999999999E-5</v>
      </c>
      <c r="BZ34" s="66">
        <f t="shared" si="156"/>
        <v>4.4886999999999999E-5</v>
      </c>
      <c r="CA34" s="66">
        <f t="shared" si="157"/>
        <v>0</v>
      </c>
      <c r="CB34" s="66">
        <f t="shared" si="158"/>
        <v>4.7738000000000002E-9</v>
      </c>
      <c r="CC34" s="66">
        <f t="shared" si="159"/>
        <v>2.2168E-9</v>
      </c>
      <c r="CD34" s="66">
        <f t="shared" si="160"/>
        <v>1.8743000000000001E-8</v>
      </c>
      <c r="CE34" s="66">
        <f t="shared" si="161"/>
        <v>0</v>
      </c>
      <c r="CF34" s="66">
        <f t="shared" si="162"/>
        <v>4.7760999999999997E-9</v>
      </c>
      <c r="CG34" s="69">
        <f t="shared" si="163"/>
        <v>1.7617E-9</v>
      </c>
      <c r="CH34" s="66">
        <f t="shared" si="164"/>
        <v>0</v>
      </c>
      <c r="CI34" s="66">
        <f t="shared" si="165"/>
        <v>0</v>
      </c>
      <c r="CJ34" s="63"/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6.2882999999999999E-10</v>
      </c>
      <c r="CS34" s="47">
        <v>6.2882999999999999E-10</v>
      </c>
      <c r="CT34" s="47">
        <v>6.2882999999999999E-10</v>
      </c>
      <c r="CU34" s="47">
        <v>3.3308000000000003E-8</v>
      </c>
      <c r="CV34" s="47">
        <v>7.2496000000000003E-8</v>
      </c>
      <c r="CW34" s="47">
        <v>7.2496000000000003E-8</v>
      </c>
      <c r="CX34" s="47">
        <v>5.5689000000000002E-6</v>
      </c>
      <c r="CY34" s="47">
        <v>1.3121E-5</v>
      </c>
      <c r="CZ34" s="47">
        <v>1.3121E-5</v>
      </c>
      <c r="DA34" s="47">
        <v>1.3121E-5</v>
      </c>
      <c r="DB34" s="47">
        <v>0</v>
      </c>
      <c r="DC34" s="47">
        <v>1.7310000000000001</v>
      </c>
      <c r="DD34" s="47">
        <v>0.24431</v>
      </c>
      <c r="DE34" s="47">
        <v>1.0893000000000001E-6</v>
      </c>
      <c r="DF34" s="47">
        <v>8.1210999999999992E-6</v>
      </c>
      <c r="DG34" s="47">
        <v>8.1210999999999992E-6</v>
      </c>
      <c r="DH34" s="47">
        <v>2.1477000000000001E-8</v>
      </c>
      <c r="DI34" s="47">
        <v>9.5551999999999994E-9</v>
      </c>
      <c r="DJ34" s="47">
        <v>9.5551999999999994E-9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4.5321000000000001E-9</v>
      </c>
      <c r="DQ34" s="47">
        <v>4.5321000000000001E-9</v>
      </c>
      <c r="DR34" s="47">
        <v>4.5321000000000001E-9</v>
      </c>
      <c r="DS34" s="47">
        <v>1.748E-9</v>
      </c>
      <c r="DT34" s="47">
        <v>1.748E-9</v>
      </c>
      <c r="DU34" s="47">
        <v>1.748E-9</v>
      </c>
      <c r="DV34" s="47">
        <v>1.748E-9</v>
      </c>
      <c r="DW34" s="47">
        <v>2.3498999999999999E-9</v>
      </c>
      <c r="DX34" s="47">
        <v>1.4958999999999998E-8</v>
      </c>
      <c r="DY34" s="47">
        <v>5.7451000000000003E-8</v>
      </c>
      <c r="DZ34" s="47">
        <v>2.1817E-3</v>
      </c>
      <c r="EA34" s="47">
        <v>2.2468E-8</v>
      </c>
      <c r="EB34" s="47">
        <v>2.2468E-8</v>
      </c>
      <c r="EC34" s="47">
        <v>4.5129E-8</v>
      </c>
      <c r="ED34" s="47">
        <v>4.5129E-8</v>
      </c>
      <c r="EE34" s="47">
        <v>0</v>
      </c>
      <c r="EF34" s="47">
        <v>2.5891E-8</v>
      </c>
      <c r="EG34" s="47">
        <v>5.3169999999999999E-8</v>
      </c>
      <c r="EH34" s="47">
        <v>3.3249E-9</v>
      </c>
      <c r="EI34" s="47">
        <v>0</v>
      </c>
      <c r="EJ34" s="47">
        <v>4.7760999999999997E-9</v>
      </c>
      <c r="EK34" s="47">
        <v>0</v>
      </c>
      <c r="EL34" s="47">
        <v>1.8437999999999999E-5</v>
      </c>
      <c r="EM34" s="47">
        <v>1.3349999999999999E-5</v>
      </c>
      <c r="EN34" s="47">
        <v>2.8188999999999999E-9</v>
      </c>
      <c r="EO34" s="47">
        <v>1.2281999999999999E-6</v>
      </c>
      <c r="EP34" s="47">
        <v>4.0588E-6</v>
      </c>
      <c r="EQ34" s="47">
        <v>4.4886999999999999E-5</v>
      </c>
      <c r="ER34" s="47">
        <v>0</v>
      </c>
      <c r="ES34" s="47">
        <v>3.6065000000000001E-6</v>
      </c>
      <c r="ET34" s="47">
        <v>0</v>
      </c>
      <c r="EU34" s="47">
        <v>4.7738000000000002E-9</v>
      </c>
      <c r="EV34" s="47">
        <v>0</v>
      </c>
      <c r="EW34" s="47">
        <v>2.4369000000000001E-8</v>
      </c>
      <c r="EX34" s="47">
        <v>9.0003000000000004E-10</v>
      </c>
      <c r="EY34" s="47">
        <v>3.0716E-10</v>
      </c>
      <c r="EZ34" s="47">
        <v>2.2168E-9</v>
      </c>
      <c r="FA34" s="47">
        <v>0</v>
      </c>
      <c r="FB34" s="47">
        <v>3.2229000000000001E-7</v>
      </c>
      <c r="FC34" s="47">
        <v>1.8743000000000001E-8</v>
      </c>
      <c r="FD34" s="47">
        <v>1.0366E-8</v>
      </c>
      <c r="FE34" s="47">
        <v>0</v>
      </c>
      <c r="FF34" s="47">
        <v>7.4873000000000003E-6</v>
      </c>
      <c r="FG34" s="47">
        <v>1.6908000000000002E-8</v>
      </c>
      <c r="FH34" s="47">
        <v>1.0576E-6</v>
      </c>
      <c r="FI34" s="47">
        <v>0</v>
      </c>
      <c r="FJ34" s="47">
        <v>0</v>
      </c>
      <c r="FK34" s="47">
        <v>1.8409999999999999E-9</v>
      </c>
      <c r="FL34" s="48">
        <v>1.7617E-9</v>
      </c>
      <c r="FN34" s="3" t="s">
        <v>168</v>
      </c>
      <c r="FO34" s="6" t="s">
        <v>59</v>
      </c>
      <c r="FP34" s="65">
        <f t="shared" si="166"/>
        <v>4.1918000000000001E-5</v>
      </c>
      <c r="FQ34" s="66">
        <f t="shared" si="167"/>
        <v>3.3289000000000002E-4</v>
      </c>
      <c r="FR34" s="66">
        <f t="shared" si="168"/>
        <v>3.3289000000000002E-4</v>
      </c>
      <c r="FS34" s="66">
        <f t="shared" si="169"/>
        <v>1.4471E-3</v>
      </c>
      <c r="FT34" s="66">
        <f t="shared" si="170"/>
        <v>1.1636000000000001E-2</v>
      </c>
      <c r="FU34" s="66">
        <f t="shared" si="171"/>
        <v>0.1158</v>
      </c>
      <c r="FV34" s="66">
        <f t="shared" si="172"/>
        <v>7.0956999999999999E-3</v>
      </c>
      <c r="FW34" s="66">
        <f t="shared" si="173"/>
        <v>2.9049000000000002E-3</v>
      </c>
      <c r="FX34" s="66">
        <f t="shared" si="174"/>
        <v>4.0139000000000003E-5</v>
      </c>
      <c r="FY34" s="66">
        <f t="shared" si="175"/>
        <v>3.1751000000000001E-5</v>
      </c>
      <c r="FZ34" s="66">
        <f t="shared" si="176"/>
        <v>3.1751000000000001E-5</v>
      </c>
      <c r="GA34" s="66">
        <f t="shared" si="177"/>
        <v>4.4895000000000003E-5</v>
      </c>
      <c r="GB34" s="66">
        <f t="shared" si="178"/>
        <v>1.9987E-4</v>
      </c>
      <c r="GC34" s="66">
        <f t="shared" si="179"/>
        <v>1.9987E-4</v>
      </c>
      <c r="GD34" s="66">
        <f t="shared" si="180"/>
        <v>3.6990999999999999E-4</v>
      </c>
      <c r="GE34" s="66">
        <f t="shared" si="181"/>
        <v>3.6990999999999999E-4</v>
      </c>
      <c r="GF34" s="66">
        <f t="shared" si="182"/>
        <v>3.6990999999999999E-4</v>
      </c>
      <c r="GG34" s="66">
        <f t="shared" si="183"/>
        <v>1.7703E-4</v>
      </c>
      <c r="GH34" s="66">
        <f t="shared" si="184"/>
        <v>6.4897000000000002E-3</v>
      </c>
      <c r="GI34" s="66">
        <f t="shared" si="185"/>
        <v>3.3270000000000001E-3</v>
      </c>
      <c r="GJ34" s="66">
        <f t="shared" si="186"/>
        <v>9.9729999999999992E-3</v>
      </c>
      <c r="GK34" s="66">
        <f t="shared" si="187"/>
        <v>1.2865000000000001E-3</v>
      </c>
      <c r="GL34" s="66">
        <f t="shared" si="188"/>
        <v>1.2865000000000001E-3</v>
      </c>
      <c r="GM34" s="66">
        <f t="shared" si="189"/>
        <v>1.9409E-3</v>
      </c>
      <c r="GN34" s="67">
        <f t="shared" si="190"/>
        <v>1.9409E-3</v>
      </c>
      <c r="GO34" s="66">
        <f t="shared" si="191"/>
        <v>4.7555000000000002E-3</v>
      </c>
      <c r="GP34" s="68">
        <f t="array" ref="GP34">1/GP$27*SUM(GQ$25:IQ$25*GQ34:IQ34)</f>
        <v>3.6132383565593428E-3</v>
      </c>
      <c r="GQ34" s="66">
        <f t="shared" si="192"/>
        <v>4.1918000000000001E-5</v>
      </c>
      <c r="GR34" s="66">
        <f t="shared" si="193"/>
        <v>3.9634E-5</v>
      </c>
      <c r="GS34" s="66">
        <f t="shared" si="194"/>
        <v>3.9634E-5</v>
      </c>
      <c r="GT34" s="66">
        <f t="shared" si="195"/>
        <v>4.2109E-5</v>
      </c>
      <c r="GU34" s="66">
        <f t="shared" si="196"/>
        <v>2.3251999999999999E-3</v>
      </c>
      <c r="GV34" s="66">
        <f t="shared" si="197"/>
        <v>2.9548E-3</v>
      </c>
      <c r="GW34" s="66">
        <f t="shared" si="198"/>
        <v>0</v>
      </c>
      <c r="GX34" s="66">
        <f t="shared" si="199"/>
        <v>1.4786000000000001E-2</v>
      </c>
      <c r="GY34" s="66">
        <f t="shared" si="200"/>
        <v>3.0215000000000001E-5</v>
      </c>
      <c r="GZ34" s="66">
        <f t="shared" si="201"/>
        <v>3.3289000000000002E-4</v>
      </c>
      <c r="HA34" s="66">
        <f t="shared" si="202"/>
        <v>2.0804E-3</v>
      </c>
      <c r="HB34" s="66">
        <f t="shared" si="203"/>
        <v>2.5898000000000002E-4</v>
      </c>
      <c r="HC34" s="66">
        <f t="shared" si="204"/>
        <v>1.6146000000000001E-2</v>
      </c>
      <c r="HD34" s="66">
        <f t="shared" si="205"/>
        <v>0.41598000000000002</v>
      </c>
      <c r="HE34" s="66">
        <f t="shared" si="206"/>
        <v>7.7329E-3</v>
      </c>
      <c r="HF34" s="66">
        <f t="shared" si="207"/>
        <v>2.6524999999999999E-3</v>
      </c>
      <c r="HG34" s="66">
        <f t="shared" si="208"/>
        <v>2.0804E-3</v>
      </c>
      <c r="HH34" s="66">
        <f t="shared" si="209"/>
        <v>1.6146000000000001E-2</v>
      </c>
      <c r="HI34" s="66">
        <f t="shared" si="210"/>
        <v>1.6146000000000001E-2</v>
      </c>
      <c r="HJ34" s="66">
        <f t="shared" si="211"/>
        <v>2.4842</v>
      </c>
      <c r="HK34" s="66">
        <f t="shared" si="212"/>
        <v>7.7329E-3</v>
      </c>
      <c r="HL34" s="66">
        <f t="shared" si="213"/>
        <v>2.6524999999999999E-3</v>
      </c>
      <c r="HM34" s="66">
        <f t="shared" si="214"/>
        <v>3.1751000000000001E-5</v>
      </c>
      <c r="HN34" s="66">
        <f t="shared" si="215"/>
        <v>1.9987E-4</v>
      </c>
      <c r="HO34" s="66">
        <f t="shared" si="216"/>
        <v>3.6990999999999999E-4</v>
      </c>
      <c r="HP34" s="66">
        <f t="shared" si="217"/>
        <v>2.5374E-3</v>
      </c>
      <c r="HQ34" s="66">
        <f t="shared" si="218"/>
        <v>7.6946000000000002E-4</v>
      </c>
      <c r="HR34" s="66">
        <f t="shared" si="219"/>
        <v>9.2382999999999996E-3</v>
      </c>
      <c r="HS34" s="66">
        <f t="shared" si="220"/>
        <v>9.2181999999999993E-6</v>
      </c>
      <c r="HT34" s="66">
        <f t="shared" si="221"/>
        <v>3.7280999999999998E-3</v>
      </c>
      <c r="HU34" s="66">
        <f t="shared" si="222"/>
        <v>2.2295000000000001E-3</v>
      </c>
      <c r="HV34" s="66">
        <f t="shared" si="223"/>
        <v>9.9036999999999997E-4</v>
      </c>
      <c r="HW34" s="66">
        <f t="shared" si="224"/>
        <v>3.6427999999999997E-4</v>
      </c>
      <c r="HX34" s="66">
        <f t="shared" si="225"/>
        <v>2.2453E-3</v>
      </c>
      <c r="HY34" s="66">
        <f t="shared" si="226"/>
        <v>7.8615000000000005E-5</v>
      </c>
      <c r="HZ34" s="66">
        <f t="shared" si="227"/>
        <v>3.1341999999999999E-5</v>
      </c>
      <c r="IA34" s="66">
        <f t="shared" si="228"/>
        <v>4.1774999999999999E-4</v>
      </c>
      <c r="IB34" s="66">
        <f t="shared" si="229"/>
        <v>3.6864999999999999E-4</v>
      </c>
      <c r="IC34" s="66">
        <f t="shared" si="230"/>
        <v>2.9743E-3</v>
      </c>
      <c r="ID34" s="66">
        <f t="shared" si="231"/>
        <v>1.3355000000000001E-3</v>
      </c>
      <c r="IE34" s="66">
        <f t="shared" si="232"/>
        <v>3.4644999999999998E-5</v>
      </c>
      <c r="IF34" s="66">
        <f t="shared" si="233"/>
        <v>4.5277E-3</v>
      </c>
      <c r="IG34" s="66">
        <f t="shared" si="234"/>
        <v>4.5937E-3</v>
      </c>
      <c r="IH34" s="66">
        <f t="shared" si="235"/>
        <v>8.6225E-3</v>
      </c>
      <c r="II34" s="66">
        <f t="shared" si="236"/>
        <v>1.4184E-5</v>
      </c>
      <c r="IJ34" s="66">
        <f t="shared" si="237"/>
        <v>0</v>
      </c>
      <c r="IK34" s="66">
        <f t="shared" si="238"/>
        <v>1.5508000000000001E-4</v>
      </c>
      <c r="IL34" s="66">
        <f t="shared" si="239"/>
        <v>4.0745E-3</v>
      </c>
      <c r="IM34" s="66">
        <f t="shared" si="240"/>
        <v>2.9120999999999999E-3</v>
      </c>
      <c r="IN34" s="66">
        <f t="shared" si="241"/>
        <v>2.8980999999999999E-4</v>
      </c>
      <c r="IO34" s="69">
        <f t="shared" si="242"/>
        <v>3.6503000000000002E-4</v>
      </c>
      <c r="IP34" s="66">
        <f t="shared" si="243"/>
        <v>3.1751000000000001E-5</v>
      </c>
      <c r="IQ34" s="66">
        <f t="shared" si="244"/>
        <v>3.1751000000000001E-5</v>
      </c>
      <c r="IT34" s="47">
        <v>4.1918000000000001E-5</v>
      </c>
      <c r="IU34" s="47">
        <v>4.1918000000000001E-5</v>
      </c>
      <c r="IV34" s="47">
        <v>3.9634E-5</v>
      </c>
      <c r="IW34" s="47">
        <v>3.9634E-5</v>
      </c>
      <c r="IX34" s="47">
        <v>4.2109E-5</v>
      </c>
      <c r="IY34" s="47">
        <v>3.0215000000000001E-5</v>
      </c>
      <c r="IZ34" s="47">
        <v>3.3289000000000002E-4</v>
      </c>
      <c r="JA34" s="47">
        <v>3.3289000000000002E-4</v>
      </c>
      <c r="JB34" s="47">
        <v>3.3289000000000002E-4</v>
      </c>
      <c r="JC34" s="47">
        <v>1.4471E-3</v>
      </c>
      <c r="JD34" s="47">
        <v>2.0804E-3</v>
      </c>
      <c r="JE34" s="47">
        <v>2.0804E-3</v>
      </c>
      <c r="JF34" s="47">
        <v>1.1636000000000001E-2</v>
      </c>
      <c r="JG34" s="47">
        <v>1.6146000000000001E-2</v>
      </c>
      <c r="JH34" s="47">
        <v>1.6146000000000001E-2</v>
      </c>
      <c r="JI34" s="47">
        <v>1.6146000000000001E-2</v>
      </c>
      <c r="JJ34" s="47">
        <v>0.1158</v>
      </c>
      <c r="JK34" s="47">
        <v>2.4842</v>
      </c>
      <c r="JL34" s="47">
        <v>0.41598000000000002</v>
      </c>
      <c r="JM34" s="47">
        <v>7.0956999999999999E-3</v>
      </c>
      <c r="JN34" s="47">
        <v>7.7329E-3</v>
      </c>
      <c r="JO34" s="47">
        <v>7.7329E-3</v>
      </c>
      <c r="JP34" s="47">
        <v>2.9049000000000002E-3</v>
      </c>
      <c r="JQ34" s="47">
        <v>2.6524999999999999E-3</v>
      </c>
      <c r="JR34" s="47">
        <v>2.6524999999999999E-3</v>
      </c>
      <c r="JS34" s="47">
        <v>4.0139000000000003E-5</v>
      </c>
      <c r="JT34" s="47">
        <v>3.1751000000000001E-5</v>
      </c>
      <c r="JU34" s="47">
        <v>3.1751000000000001E-5</v>
      </c>
      <c r="JV34" s="47">
        <v>3.1751000000000001E-5</v>
      </c>
      <c r="JW34" s="47">
        <v>4.4895000000000003E-5</v>
      </c>
      <c r="JX34" s="47">
        <v>1.9987E-4</v>
      </c>
      <c r="JY34" s="47">
        <v>1.9987E-4</v>
      </c>
      <c r="JZ34" s="47">
        <v>1.9987E-4</v>
      </c>
      <c r="KA34" s="47">
        <v>3.6990999999999999E-4</v>
      </c>
      <c r="KB34" s="47">
        <v>3.6990999999999999E-4</v>
      </c>
      <c r="KC34" s="47">
        <v>3.6990999999999999E-4</v>
      </c>
      <c r="KD34" s="47">
        <v>3.6990999999999999E-4</v>
      </c>
      <c r="KE34" s="47">
        <v>1.7703E-4</v>
      </c>
      <c r="KF34" s="47">
        <v>3.6864999999999999E-4</v>
      </c>
      <c r="KG34" s="47">
        <v>2.9743E-3</v>
      </c>
      <c r="KH34" s="47">
        <v>6.4897000000000002E-3</v>
      </c>
      <c r="KI34" s="47">
        <v>1.2865000000000001E-3</v>
      </c>
      <c r="KJ34" s="47">
        <v>1.2865000000000001E-3</v>
      </c>
      <c r="KK34" s="47">
        <v>1.9409E-3</v>
      </c>
      <c r="KL34" s="47">
        <v>1.9409E-3</v>
      </c>
      <c r="KM34" s="47">
        <v>2.5898000000000002E-4</v>
      </c>
      <c r="KN34" s="47">
        <v>2.3251999999999999E-3</v>
      </c>
      <c r="KO34" s="47">
        <v>3.7280999999999998E-3</v>
      </c>
      <c r="KP34" s="47">
        <v>1.3355000000000001E-3</v>
      </c>
      <c r="KQ34" s="47">
        <v>9.2181999999999993E-6</v>
      </c>
      <c r="KR34" s="47">
        <v>2.8980999999999999E-4</v>
      </c>
      <c r="KS34" s="47">
        <v>3.4644999999999998E-5</v>
      </c>
      <c r="KT34" s="47">
        <v>4.5277E-3</v>
      </c>
      <c r="KU34" s="47">
        <v>4.5937E-3</v>
      </c>
      <c r="KV34" s="47">
        <v>4.1774999999999999E-4</v>
      </c>
      <c r="KW34" s="47">
        <v>9.9729999999999992E-3</v>
      </c>
      <c r="KX34" s="47">
        <v>3.3270000000000001E-3</v>
      </c>
      <c r="KY34" s="47">
        <v>8.6225E-3</v>
      </c>
      <c r="KZ34" s="47">
        <v>2.9548E-3</v>
      </c>
      <c r="LA34" s="47">
        <v>9.2382999999999996E-3</v>
      </c>
      <c r="LB34" s="47">
        <v>1.4184E-5</v>
      </c>
      <c r="LC34" s="47">
        <v>0</v>
      </c>
      <c r="LD34" s="47">
        <v>3.1341999999999999E-5</v>
      </c>
      <c r="LE34" s="47">
        <v>9.9036999999999997E-4</v>
      </c>
      <c r="LF34" s="47">
        <v>7.6946000000000002E-4</v>
      </c>
      <c r="LG34" s="47">
        <v>0</v>
      </c>
      <c r="LH34" s="47">
        <v>1.5508000000000001E-4</v>
      </c>
      <c r="LI34" s="47">
        <v>7.8615000000000005E-5</v>
      </c>
      <c r="LJ34" s="47">
        <v>1.4786000000000001E-2</v>
      </c>
      <c r="LK34" s="47">
        <v>4.0745E-3</v>
      </c>
      <c r="LL34" s="47">
        <v>4.7555000000000002E-3</v>
      </c>
      <c r="LM34" s="47">
        <v>2.9120999999999999E-3</v>
      </c>
      <c r="LN34" s="47">
        <v>2.2453E-3</v>
      </c>
      <c r="LO34" s="47">
        <v>2.2295000000000001E-3</v>
      </c>
      <c r="LP34" s="47">
        <v>2.5374E-3</v>
      </c>
      <c r="LQ34" s="47">
        <v>3.1751000000000001E-5</v>
      </c>
      <c r="LR34" s="47">
        <v>3.1751000000000001E-5</v>
      </c>
      <c r="LS34" s="47">
        <v>3.6427999999999997E-4</v>
      </c>
      <c r="LT34" s="48">
        <v>3.6503000000000002E-4</v>
      </c>
    </row>
    <row r="35" spans="2:332" x14ac:dyDescent="0.15">
      <c r="B35" s="4" t="s">
        <v>151</v>
      </c>
      <c r="C35" s="4">
        <v>0.12</v>
      </c>
      <c r="D35" s="27">
        <v>0.4</v>
      </c>
      <c r="F35" s="3" t="s">
        <v>169</v>
      </c>
      <c r="G35" s="6" t="s">
        <v>60</v>
      </c>
      <c r="H35" s="65">
        <f t="shared" si="87"/>
        <v>0</v>
      </c>
      <c r="I35" s="66">
        <f t="shared" si="88"/>
        <v>2.4424000000000001E-8</v>
      </c>
      <c r="J35" s="66">
        <f t="shared" si="89"/>
        <v>2.4424000000000001E-8</v>
      </c>
      <c r="K35" s="66">
        <f t="shared" si="90"/>
        <v>1.0518E-6</v>
      </c>
      <c r="L35" s="66">
        <f t="shared" si="91"/>
        <v>3.0832E-6</v>
      </c>
      <c r="M35" s="66">
        <f t="shared" si="92"/>
        <v>5.7705000000000001E-6</v>
      </c>
      <c r="N35" s="66">
        <f t="shared" si="93"/>
        <v>0</v>
      </c>
      <c r="O35" s="66">
        <f t="shared" si="94"/>
        <v>9.8803999999999995E-6</v>
      </c>
      <c r="P35" s="66">
        <f t="shared" si="95"/>
        <v>6.0987000000000001E-11</v>
      </c>
      <c r="Q35" s="66">
        <f t="shared" si="96"/>
        <v>0</v>
      </c>
      <c r="R35" s="66">
        <f t="shared" si="97"/>
        <v>0</v>
      </c>
      <c r="S35" s="66">
        <f t="shared" si="98"/>
        <v>0</v>
      </c>
      <c r="T35" s="66">
        <f t="shared" si="99"/>
        <v>1.3863999999999999E-8</v>
      </c>
      <c r="U35" s="66">
        <f t="shared" si="100"/>
        <v>1.3863999999999999E-8</v>
      </c>
      <c r="V35" s="66">
        <f t="shared" si="101"/>
        <v>2.1483999999999999E-8</v>
      </c>
      <c r="W35" s="66">
        <f t="shared" si="102"/>
        <v>2.1483999999999999E-8</v>
      </c>
      <c r="X35" s="66">
        <f t="shared" si="103"/>
        <v>2.1483999999999999E-8</v>
      </c>
      <c r="Y35" s="66">
        <f t="shared" si="104"/>
        <v>7.7415000000000002E-9</v>
      </c>
      <c r="Z35" s="66">
        <f t="shared" si="105"/>
        <v>2.1965000000000001E-3</v>
      </c>
      <c r="AA35" s="66">
        <f t="shared" si="106"/>
        <v>3.8741999999999997E-8</v>
      </c>
      <c r="AB35" s="66">
        <f t="shared" si="107"/>
        <v>2.2284999999999999E-7</v>
      </c>
      <c r="AC35" s="66">
        <f t="shared" si="108"/>
        <v>1.1659E-8</v>
      </c>
      <c r="AD35" s="66">
        <f t="shared" si="109"/>
        <v>1.1659E-8</v>
      </c>
      <c r="AE35" s="66">
        <f t="shared" si="110"/>
        <v>7.1566000000000004E-7</v>
      </c>
      <c r="AF35" s="67">
        <f t="shared" si="111"/>
        <v>7.1566000000000004E-7</v>
      </c>
      <c r="AG35" s="66">
        <f t="shared" si="112"/>
        <v>1.4166000000000001E-9</v>
      </c>
      <c r="AH35" s="68">
        <f t="array" ref="AH35">1/AH$27*SUM(AI$25:CI$25*AI35:CI35)</f>
        <v>6.3539380025653209E-4</v>
      </c>
      <c r="AI35" s="66">
        <f t="shared" si="113"/>
        <v>0</v>
      </c>
      <c r="AJ35" s="66">
        <f t="shared" si="114"/>
        <v>0</v>
      </c>
      <c r="AK35" s="66">
        <f t="shared" si="115"/>
        <v>0</v>
      </c>
      <c r="AL35" s="66">
        <f t="shared" si="116"/>
        <v>0</v>
      </c>
      <c r="AM35" s="66">
        <f t="shared" si="117"/>
        <v>0</v>
      </c>
      <c r="AN35" s="66">
        <f t="shared" si="118"/>
        <v>1.0933E-7</v>
      </c>
      <c r="AO35" s="66">
        <f t="shared" si="119"/>
        <v>6.032E-7</v>
      </c>
      <c r="AP35" s="66">
        <f t="shared" si="120"/>
        <v>4.2255000000000003E-9</v>
      </c>
      <c r="AQ35" s="66">
        <f t="shared" si="121"/>
        <v>0</v>
      </c>
      <c r="AR35" s="66">
        <f t="shared" si="122"/>
        <v>0</v>
      </c>
      <c r="AS35" s="66">
        <f t="shared" si="123"/>
        <v>2.4424000000000001E-8</v>
      </c>
      <c r="AT35" s="66">
        <f t="shared" si="124"/>
        <v>2.1149E-5</v>
      </c>
      <c r="AU35" s="66">
        <f t="shared" si="125"/>
        <v>2.0741E-5</v>
      </c>
      <c r="AV35" s="66">
        <f t="shared" si="126"/>
        <v>8.4956000000000004E-6</v>
      </c>
      <c r="AW35" s="66">
        <f t="shared" si="127"/>
        <v>0.24701000000000001</v>
      </c>
      <c r="AX35" s="66">
        <f t="shared" si="128"/>
        <v>1.9087E-6</v>
      </c>
      <c r="AY35" s="66">
        <f t="shared" si="129"/>
        <v>2.1149E-5</v>
      </c>
      <c r="AZ35" s="66">
        <f t="shared" si="130"/>
        <v>2.0741E-5</v>
      </c>
      <c r="BA35" s="66">
        <f t="shared" si="131"/>
        <v>2.0741E-5</v>
      </c>
      <c r="BB35" s="66">
        <f t="shared" si="132"/>
        <v>8.4956000000000004E-6</v>
      </c>
      <c r="BC35" s="66">
        <f t="shared" si="133"/>
        <v>1.8551</v>
      </c>
      <c r="BD35" s="66">
        <f t="shared" si="134"/>
        <v>1.9087E-6</v>
      </c>
      <c r="BE35" s="66">
        <f t="shared" si="135"/>
        <v>0</v>
      </c>
      <c r="BF35" s="66">
        <f t="shared" si="136"/>
        <v>1.3863999999999999E-8</v>
      </c>
      <c r="BG35" s="66">
        <f t="shared" si="137"/>
        <v>2.1483999999999999E-8</v>
      </c>
      <c r="BH35" s="66">
        <f t="shared" si="138"/>
        <v>7.9814999999999998E-10</v>
      </c>
      <c r="BI35" s="66">
        <f t="shared" si="139"/>
        <v>0</v>
      </c>
      <c r="BJ35" s="66">
        <f t="shared" si="140"/>
        <v>2.8783E-8</v>
      </c>
      <c r="BK35" s="66">
        <f t="shared" si="141"/>
        <v>1.4429E-8</v>
      </c>
      <c r="BL35" s="66">
        <f t="shared" si="142"/>
        <v>4.9874999999999999E-7</v>
      </c>
      <c r="BM35" s="66">
        <f t="shared" si="143"/>
        <v>1.8967E-6</v>
      </c>
      <c r="BN35" s="66">
        <f t="shared" si="144"/>
        <v>3.1614000000000002E-7</v>
      </c>
      <c r="BO35" s="66">
        <f t="shared" si="145"/>
        <v>0</v>
      </c>
      <c r="BP35" s="66">
        <f t="shared" si="146"/>
        <v>1.0840999999999999E-6</v>
      </c>
      <c r="BQ35" s="66">
        <f t="shared" si="147"/>
        <v>2.2315000000000002E-8</v>
      </c>
      <c r="BR35" s="66">
        <f t="shared" si="148"/>
        <v>2.1255999999999999E-8</v>
      </c>
      <c r="BS35" s="66">
        <f t="shared" si="149"/>
        <v>8.1607999999999999E-6</v>
      </c>
      <c r="BT35" s="66">
        <f t="shared" si="150"/>
        <v>6.0556000000000003E-7</v>
      </c>
      <c r="BU35" s="66">
        <f t="shared" si="151"/>
        <v>1.0455000000000001E-7</v>
      </c>
      <c r="BV35" s="66">
        <f t="shared" si="152"/>
        <v>2.3071000000000001E-7</v>
      </c>
      <c r="BW35" s="66">
        <f t="shared" si="153"/>
        <v>0</v>
      </c>
      <c r="BX35" s="66">
        <f t="shared" si="154"/>
        <v>6.2368000000000006E-8</v>
      </c>
      <c r="BY35" s="66">
        <f t="shared" si="155"/>
        <v>4.1631999999999999E-8</v>
      </c>
      <c r="BZ35" s="66">
        <f t="shared" si="156"/>
        <v>4.8446000000000003E-5</v>
      </c>
      <c r="CA35" s="66">
        <f t="shared" si="157"/>
        <v>0</v>
      </c>
      <c r="CB35" s="66">
        <f t="shared" si="158"/>
        <v>1.0049999999999999E-9</v>
      </c>
      <c r="CC35" s="66">
        <f t="shared" si="159"/>
        <v>3.0954000000000002E-11</v>
      </c>
      <c r="CD35" s="66">
        <f t="shared" si="160"/>
        <v>3.9471000000000002E-9</v>
      </c>
      <c r="CE35" s="66">
        <f t="shared" si="161"/>
        <v>0</v>
      </c>
      <c r="CF35" s="66">
        <f t="shared" si="162"/>
        <v>1.8410999999999999E-8</v>
      </c>
      <c r="CG35" s="69">
        <f t="shared" si="163"/>
        <v>2.1209000000000002E-8</v>
      </c>
      <c r="CH35" s="66">
        <f t="shared" si="164"/>
        <v>0</v>
      </c>
      <c r="CI35" s="66">
        <f t="shared" si="165"/>
        <v>0</v>
      </c>
      <c r="CJ35" s="63"/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2.4424000000000001E-8</v>
      </c>
      <c r="CS35" s="47">
        <v>2.4424000000000001E-8</v>
      </c>
      <c r="CT35" s="47">
        <v>2.4424000000000001E-8</v>
      </c>
      <c r="CU35" s="47">
        <v>1.0518E-6</v>
      </c>
      <c r="CV35" s="47">
        <v>2.1149E-5</v>
      </c>
      <c r="CW35" s="47">
        <v>2.1149E-5</v>
      </c>
      <c r="CX35" s="47">
        <v>3.0832E-6</v>
      </c>
      <c r="CY35" s="47">
        <v>2.0741E-5</v>
      </c>
      <c r="CZ35" s="47">
        <v>2.0741E-5</v>
      </c>
      <c r="DA35" s="47">
        <v>2.0741E-5</v>
      </c>
      <c r="DB35" s="47">
        <v>5.7705000000000001E-6</v>
      </c>
      <c r="DC35" s="47">
        <v>8.4956000000000004E-6</v>
      </c>
      <c r="DD35" s="47">
        <v>8.4956000000000004E-6</v>
      </c>
      <c r="DE35" s="47">
        <v>0</v>
      </c>
      <c r="DF35" s="47">
        <v>1.8551</v>
      </c>
      <c r="DG35" s="47">
        <v>0.24701000000000001</v>
      </c>
      <c r="DH35" s="47">
        <v>9.8803999999999995E-6</v>
      </c>
      <c r="DI35" s="47">
        <v>1.9087E-6</v>
      </c>
      <c r="DJ35" s="47">
        <v>1.9087E-6</v>
      </c>
      <c r="DK35" s="47">
        <v>6.0987000000000001E-11</v>
      </c>
      <c r="DL35" s="47">
        <v>0</v>
      </c>
      <c r="DM35" s="47">
        <v>0</v>
      </c>
      <c r="DN35" s="47">
        <v>0</v>
      </c>
      <c r="DO35" s="47">
        <v>0</v>
      </c>
      <c r="DP35" s="47">
        <v>1.3863999999999999E-8</v>
      </c>
      <c r="DQ35" s="47">
        <v>1.3863999999999999E-8</v>
      </c>
      <c r="DR35" s="47">
        <v>1.3863999999999999E-8</v>
      </c>
      <c r="DS35" s="47">
        <v>2.1483999999999999E-8</v>
      </c>
      <c r="DT35" s="47">
        <v>2.1483999999999999E-8</v>
      </c>
      <c r="DU35" s="47">
        <v>2.1483999999999999E-8</v>
      </c>
      <c r="DV35" s="47">
        <v>2.1483999999999999E-8</v>
      </c>
      <c r="DW35" s="47">
        <v>7.7415000000000002E-9</v>
      </c>
      <c r="DX35" s="47">
        <v>1.4429E-8</v>
      </c>
      <c r="DY35" s="47">
        <v>1.0455000000000001E-7</v>
      </c>
      <c r="DZ35" s="47">
        <v>2.1965000000000001E-3</v>
      </c>
      <c r="EA35" s="47">
        <v>1.1659E-8</v>
      </c>
      <c r="EB35" s="47">
        <v>1.1659E-8</v>
      </c>
      <c r="EC35" s="47">
        <v>7.1566000000000004E-7</v>
      </c>
      <c r="ED35" s="47">
        <v>7.1566000000000004E-7</v>
      </c>
      <c r="EE35" s="47">
        <v>4.2255000000000003E-9</v>
      </c>
      <c r="EF35" s="47">
        <v>6.032E-7</v>
      </c>
      <c r="EG35" s="47">
        <v>1.0840999999999999E-6</v>
      </c>
      <c r="EH35" s="47">
        <v>2.3071000000000001E-7</v>
      </c>
      <c r="EI35" s="47">
        <v>0</v>
      </c>
      <c r="EJ35" s="47">
        <v>1.8410999999999999E-8</v>
      </c>
      <c r="EK35" s="47">
        <v>0</v>
      </c>
      <c r="EL35" s="47">
        <v>6.2368000000000006E-8</v>
      </c>
      <c r="EM35" s="47">
        <v>4.1631999999999999E-8</v>
      </c>
      <c r="EN35" s="47">
        <v>2.8783E-8</v>
      </c>
      <c r="EO35" s="47">
        <v>2.2284999999999999E-7</v>
      </c>
      <c r="EP35" s="47">
        <v>3.8741999999999997E-8</v>
      </c>
      <c r="EQ35" s="47">
        <v>4.8446000000000003E-5</v>
      </c>
      <c r="ER35" s="47">
        <v>0</v>
      </c>
      <c r="ES35" s="47">
        <v>3.1614000000000002E-7</v>
      </c>
      <c r="ET35" s="47">
        <v>0</v>
      </c>
      <c r="EU35" s="47">
        <v>1.0049999999999999E-9</v>
      </c>
      <c r="EV35" s="47">
        <v>0</v>
      </c>
      <c r="EW35" s="47">
        <v>2.2315000000000002E-8</v>
      </c>
      <c r="EX35" s="47">
        <v>1.8967E-6</v>
      </c>
      <c r="EY35" s="47">
        <v>0</v>
      </c>
      <c r="EZ35" s="47">
        <v>3.0954000000000002E-11</v>
      </c>
      <c r="FA35" s="47">
        <v>7.9814999999999998E-10</v>
      </c>
      <c r="FB35" s="47">
        <v>1.0933E-7</v>
      </c>
      <c r="FC35" s="47">
        <v>3.9471000000000002E-9</v>
      </c>
      <c r="FD35" s="47">
        <v>1.4166000000000001E-9</v>
      </c>
      <c r="FE35" s="47">
        <v>0</v>
      </c>
      <c r="FF35" s="47">
        <v>8.1607999999999999E-6</v>
      </c>
      <c r="FG35" s="47">
        <v>6.0556000000000003E-7</v>
      </c>
      <c r="FH35" s="47">
        <v>4.9874999999999999E-7</v>
      </c>
      <c r="FI35" s="47">
        <v>0</v>
      </c>
      <c r="FJ35" s="47">
        <v>0</v>
      </c>
      <c r="FK35" s="47">
        <v>2.1255999999999999E-8</v>
      </c>
      <c r="FL35" s="48">
        <v>2.1209000000000002E-8</v>
      </c>
      <c r="FN35" s="3" t="s">
        <v>169</v>
      </c>
      <c r="FO35" s="6" t="s">
        <v>60</v>
      </c>
      <c r="FP35" s="65">
        <f t="shared" si="166"/>
        <v>2.9150999999999999E-5</v>
      </c>
      <c r="FQ35" s="66">
        <f t="shared" si="167"/>
        <v>2.6913000000000002E-4</v>
      </c>
      <c r="FR35" s="66">
        <f t="shared" si="168"/>
        <v>2.6913000000000002E-4</v>
      </c>
      <c r="FS35" s="66">
        <f t="shared" si="169"/>
        <v>2.7718999999999999E-3</v>
      </c>
      <c r="FT35" s="66">
        <f t="shared" si="170"/>
        <v>1.5403999999999999E-2</v>
      </c>
      <c r="FU35" s="66">
        <f t="shared" si="171"/>
        <v>6.9662999999999999E-3</v>
      </c>
      <c r="FV35" s="66">
        <f t="shared" si="172"/>
        <v>0.14032</v>
      </c>
      <c r="FW35" s="66">
        <f t="shared" si="173"/>
        <v>7.8305000000000007E-3</v>
      </c>
      <c r="FX35" s="66">
        <f t="shared" si="174"/>
        <v>3.1801999999999998E-5</v>
      </c>
      <c r="FY35" s="66">
        <f t="shared" si="175"/>
        <v>2.1073999999999998E-5</v>
      </c>
      <c r="FZ35" s="66">
        <f t="shared" si="176"/>
        <v>2.1073999999999998E-5</v>
      </c>
      <c r="GA35" s="66">
        <f t="shared" si="177"/>
        <v>2.9859E-5</v>
      </c>
      <c r="GB35" s="66">
        <f t="shared" si="178"/>
        <v>1.5042000000000001E-4</v>
      </c>
      <c r="GC35" s="66">
        <f t="shared" si="179"/>
        <v>1.5042000000000001E-4</v>
      </c>
      <c r="GD35" s="66">
        <f t="shared" si="180"/>
        <v>2.8249999999999998E-4</v>
      </c>
      <c r="GE35" s="66">
        <f t="shared" si="181"/>
        <v>2.8249999999999998E-4</v>
      </c>
      <c r="GF35" s="66">
        <f t="shared" si="182"/>
        <v>2.8249999999999998E-4</v>
      </c>
      <c r="GG35" s="66">
        <f t="shared" si="183"/>
        <v>1.2469E-4</v>
      </c>
      <c r="GH35" s="66">
        <f t="shared" si="184"/>
        <v>6.2984E-3</v>
      </c>
      <c r="GI35" s="66">
        <f t="shared" si="185"/>
        <v>1.1222000000000001E-3</v>
      </c>
      <c r="GJ35" s="66">
        <f t="shared" si="186"/>
        <v>3.9405999999999998E-3</v>
      </c>
      <c r="GK35" s="66">
        <f t="shared" si="187"/>
        <v>1.3312E-3</v>
      </c>
      <c r="GL35" s="66">
        <f t="shared" si="188"/>
        <v>1.3312E-3</v>
      </c>
      <c r="GM35" s="66">
        <f t="shared" si="189"/>
        <v>1.9092E-3</v>
      </c>
      <c r="GN35" s="67">
        <f t="shared" si="190"/>
        <v>1.9092E-3</v>
      </c>
      <c r="GO35" s="66">
        <f t="shared" si="191"/>
        <v>6.5671000000000002E-3</v>
      </c>
      <c r="GP35" s="68">
        <f t="array" ref="GP35">1/GP$27*SUM(GQ$25:IQ$25*GQ35:IQ35)</f>
        <v>3.8089138464735893E-3</v>
      </c>
      <c r="GQ35" s="66">
        <f t="shared" si="192"/>
        <v>2.9150999999999999E-5</v>
      </c>
      <c r="GR35" s="66">
        <f t="shared" si="193"/>
        <v>2.9286999999999999E-5</v>
      </c>
      <c r="GS35" s="66">
        <f t="shared" si="194"/>
        <v>2.9286999999999999E-5</v>
      </c>
      <c r="GT35" s="66">
        <f t="shared" si="195"/>
        <v>2.8515999999999999E-5</v>
      </c>
      <c r="GU35" s="66">
        <f t="shared" si="196"/>
        <v>2.3868000000000001E-3</v>
      </c>
      <c r="GV35" s="66">
        <f t="shared" si="197"/>
        <v>3.2885000000000002E-3</v>
      </c>
      <c r="GW35" s="66">
        <f t="shared" si="198"/>
        <v>0</v>
      </c>
      <c r="GX35" s="66">
        <f t="shared" si="199"/>
        <v>1.5027E-2</v>
      </c>
      <c r="GY35" s="66">
        <f t="shared" si="200"/>
        <v>2.0951E-5</v>
      </c>
      <c r="GZ35" s="66">
        <f t="shared" si="201"/>
        <v>2.6913000000000002E-4</v>
      </c>
      <c r="HA35" s="66">
        <f t="shared" si="202"/>
        <v>3.7520000000000001E-3</v>
      </c>
      <c r="HB35" s="66">
        <f t="shared" si="203"/>
        <v>2.6222000000000002E-4</v>
      </c>
      <c r="HC35" s="66">
        <f t="shared" si="204"/>
        <v>2.1645999999999999E-2</v>
      </c>
      <c r="HD35" s="66">
        <f t="shared" si="205"/>
        <v>7.7073999999999997E-3</v>
      </c>
      <c r="HE35" s="66">
        <f t="shared" si="206"/>
        <v>0.42948999999999998</v>
      </c>
      <c r="HF35" s="66">
        <f t="shared" si="207"/>
        <v>5.9794999999999996E-3</v>
      </c>
      <c r="HG35" s="66">
        <f t="shared" si="208"/>
        <v>3.7520000000000001E-3</v>
      </c>
      <c r="HH35" s="66">
        <f t="shared" si="209"/>
        <v>2.1645999999999999E-2</v>
      </c>
      <c r="HI35" s="66">
        <f t="shared" si="210"/>
        <v>2.1645999999999999E-2</v>
      </c>
      <c r="HJ35" s="66">
        <f t="shared" si="211"/>
        <v>7.7073999999999997E-3</v>
      </c>
      <c r="HK35" s="66">
        <f t="shared" si="212"/>
        <v>2.5684</v>
      </c>
      <c r="HL35" s="66">
        <f t="shared" si="213"/>
        <v>5.9794999999999996E-3</v>
      </c>
      <c r="HM35" s="66">
        <f t="shared" si="214"/>
        <v>2.1073999999999998E-5</v>
      </c>
      <c r="HN35" s="66">
        <f t="shared" si="215"/>
        <v>1.5042000000000001E-4</v>
      </c>
      <c r="HO35" s="66">
        <f t="shared" si="216"/>
        <v>2.8249999999999998E-4</v>
      </c>
      <c r="HP35" s="66">
        <f t="shared" si="217"/>
        <v>2.5365000000000001E-3</v>
      </c>
      <c r="HQ35" s="66">
        <f t="shared" si="218"/>
        <v>1.4898999999999999E-3</v>
      </c>
      <c r="HR35" s="66">
        <f t="shared" si="219"/>
        <v>4.4860000000000004E-3</v>
      </c>
      <c r="HS35" s="66">
        <f t="shared" si="220"/>
        <v>7.0237000000000002E-6</v>
      </c>
      <c r="HT35" s="66">
        <f t="shared" si="221"/>
        <v>3.6871E-3</v>
      </c>
      <c r="HU35" s="66">
        <f t="shared" si="222"/>
        <v>2.1949000000000001E-3</v>
      </c>
      <c r="HV35" s="66">
        <f t="shared" si="223"/>
        <v>9.7488000000000002E-4</v>
      </c>
      <c r="HW35" s="66">
        <f t="shared" si="224"/>
        <v>2.7809999999999998E-4</v>
      </c>
      <c r="HX35" s="66">
        <f t="shared" si="225"/>
        <v>2.4359E-3</v>
      </c>
      <c r="HY35" s="66">
        <f t="shared" si="226"/>
        <v>5.1255999999999999E-5</v>
      </c>
      <c r="HZ35" s="66">
        <f t="shared" si="227"/>
        <v>2.1979000000000001E-5</v>
      </c>
      <c r="IA35" s="66">
        <f t="shared" si="228"/>
        <v>4.0403999999999999E-4</v>
      </c>
      <c r="IB35" s="66">
        <f t="shared" si="229"/>
        <v>2.8062999999999997E-4</v>
      </c>
      <c r="IC35" s="66">
        <f t="shared" si="230"/>
        <v>1.6433000000000001E-3</v>
      </c>
      <c r="ID35" s="66">
        <f t="shared" si="231"/>
        <v>1.4426E-3</v>
      </c>
      <c r="IE35" s="66">
        <f t="shared" si="232"/>
        <v>2.8350000000000001E-5</v>
      </c>
      <c r="IF35" s="66">
        <f t="shared" si="233"/>
        <v>2.1044000000000002E-3</v>
      </c>
      <c r="IG35" s="66">
        <f t="shared" si="234"/>
        <v>2.1343999999999998E-3</v>
      </c>
      <c r="IH35" s="66">
        <f t="shared" si="235"/>
        <v>9.9550000000000003E-3</v>
      </c>
      <c r="II35" s="66">
        <f t="shared" si="236"/>
        <v>1.0071999999999999E-5</v>
      </c>
      <c r="IJ35" s="66">
        <f t="shared" si="237"/>
        <v>0</v>
      </c>
      <c r="IK35" s="66">
        <f t="shared" si="238"/>
        <v>1.0074E-4</v>
      </c>
      <c r="IL35" s="66">
        <f t="shared" si="239"/>
        <v>5.8126999999999996E-3</v>
      </c>
      <c r="IM35" s="66">
        <f t="shared" si="240"/>
        <v>4.1168999999999997E-3</v>
      </c>
      <c r="IN35" s="66">
        <f t="shared" si="241"/>
        <v>2.2331E-4</v>
      </c>
      <c r="IO35" s="69">
        <f t="shared" si="242"/>
        <v>2.7868000000000001E-4</v>
      </c>
      <c r="IP35" s="66">
        <f t="shared" si="243"/>
        <v>2.1073999999999998E-5</v>
      </c>
      <c r="IQ35" s="66">
        <f t="shared" si="244"/>
        <v>2.1073999999999998E-5</v>
      </c>
      <c r="IT35" s="47">
        <v>2.9150999999999999E-5</v>
      </c>
      <c r="IU35" s="47">
        <v>2.9150999999999999E-5</v>
      </c>
      <c r="IV35" s="47">
        <v>2.9286999999999999E-5</v>
      </c>
      <c r="IW35" s="47">
        <v>2.9286999999999999E-5</v>
      </c>
      <c r="IX35" s="47">
        <v>2.8515999999999999E-5</v>
      </c>
      <c r="IY35" s="47">
        <v>2.0951E-5</v>
      </c>
      <c r="IZ35" s="47">
        <v>2.6913000000000002E-4</v>
      </c>
      <c r="JA35" s="47">
        <v>2.6913000000000002E-4</v>
      </c>
      <c r="JB35" s="47">
        <v>2.6913000000000002E-4</v>
      </c>
      <c r="JC35" s="47">
        <v>2.7718999999999999E-3</v>
      </c>
      <c r="JD35" s="47">
        <v>3.7520000000000001E-3</v>
      </c>
      <c r="JE35" s="47">
        <v>3.7520000000000001E-3</v>
      </c>
      <c r="JF35" s="47">
        <v>1.5403999999999999E-2</v>
      </c>
      <c r="JG35" s="47">
        <v>2.1645999999999999E-2</v>
      </c>
      <c r="JH35" s="47">
        <v>2.1645999999999999E-2</v>
      </c>
      <c r="JI35" s="47">
        <v>2.1645999999999999E-2</v>
      </c>
      <c r="JJ35" s="47">
        <v>6.9662999999999999E-3</v>
      </c>
      <c r="JK35" s="47">
        <v>7.7073999999999997E-3</v>
      </c>
      <c r="JL35" s="47">
        <v>7.7073999999999997E-3</v>
      </c>
      <c r="JM35" s="47">
        <v>0.14032</v>
      </c>
      <c r="JN35" s="47">
        <v>2.5684</v>
      </c>
      <c r="JO35" s="47">
        <v>0.42948999999999998</v>
      </c>
      <c r="JP35" s="47">
        <v>7.8305000000000007E-3</v>
      </c>
      <c r="JQ35" s="47">
        <v>5.9794999999999996E-3</v>
      </c>
      <c r="JR35" s="47">
        <v>5.9794999999999996E-3</v>
      </c>
      <c r="JS35" s="47">
        <v>3.1801999999999998E-5</v>
      </c>
      <c r="JT35" s="47">
        <v>2.1073999999999998E-5</v>
      </c>
      <c r="JU35" s="47">
        <v>2.1073999999999998E-5</v>
      </c>
      <c r="JV35" s="47">
        <v>2.1073999999999998E-5</v>
      </c>
      <c r="JW35" s="47">
        <v>2.9859E-5</v>
      </c>
      <c r="JX35" s="47">
        <v>1.5042000000000001E-4</v>
      </c>
      <c r="JY35" s="47">
        <v>1.5042000000000001E-4</v>
      </c>
      <c r="JZ35" s="47">
        <v>1.5042000000000001E-4</v>
      </c>
      <c r="KA35" s="47">
        <v>2.8249999999999998E-4</v>
      </c>
      <c r="KB35" s="47">
        <v>2.8249999999999998E-4</v>
      </c>
      <c r="KC35" s="47">
        <v>2.8249999999999998E-4</v>
      </c>
      <c r="KD35" s="47">
        <v>2.8249999999999998E-4</v>
      </c>
      <c r="KE35" s="47">
        <v>1.2469E-4</v>
      </c>
      <c r="KF35" s="47">
        <v>2.8062999999999997E-4</v>
      </c>
      <c r="KG35" s="47">
        <v>1.6433000000000001E-3</v>
      </c>
      <c r="KH35" s="47">
        <v>6.2984E-3</v>
      </c>
      <c r="KI35" s="47">
        <v>1.3312E-3</v>
      </c>
      <c r="KJ35" s="47">
        <v>1.3312E-3</v>
      </c>
      <c r="KK35" s="47">
        <v>1.9092E-3</v>
      </c>
      <c r="KL35" s="47">
        <v>1.9092E-3</v>
      </c>
      <c r="KM35" s="47">
        <v>2.6222000000000002E-4</v>
      </c>
      <c r="KN35" s="47">
        <v>2.3868000000000001E-3</v>
      </c>
      <c r="KO35" s="47">
        <v>3.6871E-3</v>
      </c>
      <c r="KP35" s="47">
        <v>1.4426E-3</v>
      </c>
      <c r="KQ35" s="47">
        <v>7.0237000000000002E-6</v>
      </c>
      <c r="KR35" s="47">
        <v>2.2331E-4</v>
      </c>
      <c r="KS35" s="47">
        <v>2.8350000000000001E-5</v>
      </c>
      <c r="KT35" s="47">
        <v>2.1044000000000002E-3</v>
      </c>
      <c r="KU35" s="47">
        <v>2.1343999999999998E-3</v>
      </c>
      <c r="KV35" s="47">
        <v>4.0403999999999999E-4</v>
      </c>
      <c r="KW35" s="47">
        <v>3.9405999999999998E-3</v>
      </c>
      <c r="KX35" s="47">
        <v>1.1222000000000001E-3</v>
      </c>
      <c r="KY35" s="47">
        <v>9.9550000000000003E-3</v>
      </c>
      <c r="KZ35" s="47">
        <v>3.2885000000000002E-3</v>
      </c>
      <c r="LA35" s="47">
        <v>4.4860000000000004E-3</v>
      </c>
      <c r="LB35" s="47">
        <v>1.0071999999999999E-5</v>
      </c>
      <c r="LC35" s="47">
        <v>0</v>
      </c>
      <c r="LD35" s="47">
        <v>2.1979000000000001E-5</v>
      </c>
      <c r="LE35" s="47">
        <v>9.7488000000000002E-4</v>
      </c>
      <c r="LF35" s="47">
        <v>1.4898999999999999E-3</v>
      </c>
      <c r="LG35" s="47">
        <v>0</v>
      </c>
      <c r="LH35" s="47">
        <v>1.0074E-4</v>
      </c>
      <c r="LI35" s="47">
        <v>5.1255999999999999E-5</v>
      </c>
      <c r="LJ35" s="47">
        <v>1.5027E-2</v>
      </c>
      <c r="LK35" s="47">
        <v>5.8126999999999996E-3</v>
      </c>
      <c r="LL35" s="47">
        <v>6.5671000000000002E-3</v>
      </c>
      <c r="LM35" s="47">
        <v>4.1168999999999997E-3</v>
      </c>
      <c r="LN35" s="47">
        <v>2.4359E-3</v>
      </c>
      <c r="LO35" s="47">
        <v>2.1949000000000001E-3</v>
      </c>
      <c r="LP35" s="47">
        <v>2.5365000000000001E-3</v>
      </c>
      <c r="LQ35" s="47">
        <v>2.1073999999999998E-5</v>
      </c>
      <c r="LR35" s="47">
        <v>2.1073999999999998E-5</v>
      </c>
      <c r="LS35" s="47">
        <v>2.7809999999999998E-4</v>
      </c>
      <c r="LT35" s="48">
        <v>2.7868000000000001E-4</v>
      </c>
    </row>
    <row r="36" spans="2:332" x14ac:dyDescent="0.15">
      <c r="B36" s="4" t="s">
        <v>151</v>
      </c>
      <c r="C36" s="4">
        <v>0.12</v>
      </c>
      <c r="D36" s="27">
        <v>0.2</v>
      </c>
      <c r="F36" s="3" t="s">
        <v>170</v>
      </c>
      <c r="G36" s="6" t="s">
        <v>61</v>
      </c>
      <c r="H36" s="65">
        <f t="shared" si="87"/>
        <v>0</v>
      </c>
      <c r="I36" s="66">
        <f t="shared" si="88"/>
        <v>0</v>
      </c>
      <c r="J36" s="66">
        <f t="shared" si="89"/>
        <v>0</v>
      </c>
      <c r="K36" s="66">
        <f t="shared" si="90"/>
        <v>0</v>
      </c>
      <c r="L36" s="66">
        <f t="shared" si="91"/>
        <v>7.7326999999999999E-7</v>
      </c>
      <c r="M36" s="66">
        <f t="shared" si="92"/>
        <v>2.5162000000000001E-9</v>
      </c>
      <c r="N36" s="66">
        <f t="shared" si="93"/>
        <v>7.2743999999999996E-9</v>
      </c>
      <c r="O36" s="66">
        <f t="shared" si="94"/>
        <v>0</v>
      </c>
      <c r="P36" s="66">
        <f t="shared" si="95"/>
        <v>0</v>
      </c>
      <c r="Q36" s="66">
        <f t="shared" si="96"/>
        <v>0</v>
      </c>
      <c r="R36" s="66">
        <f t="shared" si="97"/>
        <v>0</v>
      </c>
      <c r="S36" s="66">
        <f t="shared" si="98"/>
        <v>0</v>
      </c>
      <c r="T36" s="66">
        <f t="shared" si="99"/>
        <v>0</v>
      </c>
      <c r="U36" s="66">
        <f t="shared" si="100"/>
        <v>0</v>
      </c>
      <c r="V36" s="66">
        <f t="shared" si="101"/>
        <v>0</v>
      </c>
      <c r="W36" s="66">
        <f t="shared" si="102"/>
        <v>0</v>
      </c>
      <c r="X36" s="66">
        <f t="shared" si="103"/>
        <v>0</v>
      </c>
      <c r="Y36" s="66">
        <f t="shared" si="104"/>
        <v>0</v>
      </c>
      <c r="Z36" s="66">
        <f t="shared" si="105"/>
        <v>2.1705000000000001E-3</v>
      </c>
      <c r="AA36" s="66">
        <f t="shared" si="106"/>
        <v>0</v>
      </c>
      <c r="AB36" s="66">
        <f t="shared" si="107"/>
        <v>5.6208000000000003E-9</v>
      </c>
      <c r="AC36" s="66">
        <f t="shared" si="108"/>
        <v>8.6577999999999996E-8</v>
      </c>
      <c r="AD36" s="66">
        <f t="shared" si="109"/>
        <v>8.6577999999999996E-8</v>
      </c>
      <c r="AE36" s="66">
        <f t="shared" si="110"/>
        <v>1.5203999999999998E-8</v>
      </c>
      <c r="AF36" s="67">
        <f t="shared" si="111"/>
        <v>1.5203999999999998E-8</v>
      </c>
      <c r="AG36" s="66">
        <f t="shared" si="112"/>
        <v>1.3306E-6</v>
      </c>
      <c r="AH36" s="68">
        <f t="array" ref="AH36">1/AH$27*SUM(AI$25:CI$25*AI36:CI36)</f>
        <v>6.4392490929925648E-4</v>
      </c>
      <c r="AI36" s="66">
        <f t="shared" si="113"/>
        <v>0</v>
      </c>
      <c r="AJ36" s="66">
        <f t="shared" si="114"/>
        <v>0</v>
      </c>
      <c r="AK36" s="66">
        <f t="shared" si="115"/>
        <v>0</v>
      </c>
      <c r="AL36" s="66">
        <f t="shared" si="116"/>
        <v>0</v>
      </c>
      <c r="AM36" s="66">
        <f t="shared" si="117"/>
        <v>1.3932E-8</v>
      </c>
      <c r="AN36" s="66">
        <f t="shared" si="118"/>
        <v>1.8064999999999999E-7</v>
      </c>
      <c r="AO36" s="66">
        <f t="shared" si="119"/>
        <v>6.6078000000000004E-8</v>
      </c>
      <c r="AP36" s="66">
        <f t="shared" si="120"/>
        <v>0</v>
      </c>
      <c r="AQ36" s="66">
        <f t="shared" si="121"/>
        <v>0</v>
      </c>
      <c r="AR36" s="66">
        <f t="shared" si="122"/>
        <v>0</v>
      </c>
      <c r="AS36" s="66">
        <f t="shared" si="123"/>
        <v>0</v>
      </c>
      <c r="AT36" s="66">
        <f t="shared" si="124"/>
        <v>6.2984999999999995E-10</v>
      </c>
      <c r="AU36" s="66">
        <f t="shared" si="125"/>
        <v>3.6152999999999999E-6</v>
      </c>
      <c r="AV36" s="66">
        <f t="shared" si="126"/>
        <v>7.1138E-9</v>
      </c>
      <c r="AW36" s="66">
        <f t="shared" si="127"/>
        <v>1.6435E-6</v>
      </c>
      <c r="AX36" s="66">
        <f t="shared" si="128"/>
        <v>0.53603999999999996</v>
      </c>
      <c r="AY36" s="66">
        <f t="shared" si="129"/>
        <v>6.2984999999999995E-10</v>
      </c>
      <c r="AZ36" s="66">
        <f t="shared" si="130"/>
        <v>3.6152999999999999E-6</v>
      </c>
      <c r="BA36" s="66">
        <f t="shared" si="131"/>
        <v>3.6152999999999999E-6</v>
      </c>
      <c r="BB36" s="66">
        <f t="shared" si="132"/>
        <v>7.1138E-9</v>
      </c>
      <c r="BC36" s="66">
        <f t="shared" si="133"/>
        <v>1.6435E-6</v>
      </c>
      <c r="BD36" s="66">
        <f t="shared" si="134"/>
        <v>3.0691999999999999</v>
      </c>
      <c r="BE36" s="66">
        <f t="shared" si="135"/>
        <v>0</v>
      </c>
      <c r="BF36" s="66">
        <f t="shared" si="136"/>
        <v>0</v>
      </c>
      <c r="BG36" s="66">
        <f t="shared" si="137"/>
        <v>0</v>
      </c>
      <c r="BH36" s="66">
        <f t="shared" si="138"/>
        <v>0</v>
      </c>
      <c r="BI36" s="66">
        <f t="shared" si="139"/>
        <v>0</v>
      </c>
      <c r="BJ36" s="66">
        <f t="shared" si="140"/>
        <v>0</v>
      </c>
      <c r="BK36" s="66">
        <f t="shared" si="141"/>
        <v>0</v>
      </c>
      <c r="BL36" s="66">
        <f t="shared" si="142"/>
        <v>1.5174000000000001E-6</v>
      </c>
      <c r="BM36" s="66">
        <f t="shared" si="143"/>
        <v>8.7098999999999995E-9</v>
      </c>
      <c r="BN36" s="66">
        <f t="shared" si="144"/>
        <v>2.3916999999999999E-9</v>
      </c>
      <c r="BO36" s="66">
        <f t="shared" si="145"/>
        <v>0</v>
      </c>
      <c r="BP36" s="66">
        <f t="shared" si="146"/>
        <v>9.7678999999999997E-8</v>
      </c>
      <c r="BQ36" s="66">
        <f t="shared" si="147"/>
        <v>1.0751999999999999E-8</v>
      </c>
      <c r="BR36" s="66">
        <f t="shared" si="148"/>
        <v>0</v>
      </c>
      <c r="BS36" s="66">
        <f t="shared" si="149"/>
        <v>8.4656999999999993E-6</v>
      </c>
      <c r="BT36" s="66">
        <f t="shared" si="150"/>
        <v>2.6063E-8</v>
      </c>
      <c r="BU36" s="66">
        <f t="shared" si="151"/>
        <v>7.4838000000000006E-11</v>
      </c>
      <c r="BV36" s="66">
        <f t="shared" si="152"/>
        <v>3.6611999999999997E-8</v>
      </c>
      <c r="BW36" s="66">
        <f t="shared" si="153"/>
        <v>0</v>
      </c>
      <c r="BX36" s="66">
        <f t="shared" si="154"/>
        <v>1.3106000000000001E-10</v>
      </c>
      <c r="BY36" s="66">
        <f t="shared" si="155"/>
        <v>4.8067999999999998E-11</v>
      </c>
      <c r="BZ36" s="66">
        <f t="shared" si="156"/>
        <v>1.2411E-4</v>
      </c>
      <c r="CA36" s="66">
        <f t="shared" si="157"/>
        <v>0</v>
      </c>
      <c r="CB36" s="66">
        <f t="shared" si="158"/>
        <v>5.7104000000000004E-6</v>
      </c>
      <c r="CC36" s="66">
        <f t="shared" si="159"/>
        <v>0</v>
      </c>
      <c r="CD36" s="66">
        <f t="shared" si="160"/>
        <v>1.2741E-5</v>
      </c>
      <c r="CE36" s="66">
        <f t="shared" si="161"/>
        <v>0</v>
      </c>
      <c r="CF36" s="66">
        <f t="shared" si="162"/>
        <v>0</v>
      </c>
      <c r="CG36" s="69">
        <f t="shared" si="163"/>
        <v>0</v>
      </c>
      <c r="CH36" s="66">
        <f t="shared" si="164"/>
        <v>0</v>
      </c>
      <c r="CI36" s="66">
        <f t="shared" si="165"/>
        <v>0</v>
      </c>
      <c r="CJ36" s="63"/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6.2984999999999995E-10</v>
      </c>
      <c r="CW36" s="47">
        <v>6.2984999999999995E-10</v>
      </c>
      <c r="CX36" s="47">
        <v>7.7326999999999999E-7</v>
      </c>
      <c r="CY36" s="47">
        <v>3.6152999999999999E-6</v>
      </c>
      <c r="CZ36" s="47">
        <v>3.6152999999999999E-6</v>
      </c>
      <c r="DA36" s="47">
        <v>3.6152999999999999E-6</v>
      </c>
      <c r="DB36" s="47">
        <v>2.5162000000000001E-9</v>
      </c>
      <c r="DC36" s="47">
        <v>7.1138E-9</v>
      </c>
      <c r="DD36" s="47">
        <v>7.1138E-9</v>
      </c>
      <c r="DE36" s="47">
        <v>7.2743999999999996E-9</v>
      </c>
      <c r="DF36" s="47">
        <v>1.6435E-6</v>
      </c>
      <c r="DG36" s="47">
        <v>1.6435E-6</v>
      </c>
      <c r="DH36" s="47">
        <v>0</v>
      </c>
      <c r="DI36" s="47">
        <v>3.0691999999999999</v>
      </c>
      <c r="DJ36" s="47">
        <v>0.53603999999999996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>
        <v>0</v>
      </c>
      <c r="DX36" s="47">
        <v>0</v>
      </c>
      <c r="DY36" s="47">
        <v>7.4838000000000006E-11</v>
      </c>
      <c r="DZ36" s="47">
        <v>2.1705000000000001E-3</v>
      </c>
      <c r="EA36" s="47">
        <v>8.6577999999999996E-8</v>
      </c>
      <c r="EB36" s="47">
        <v>8.6577999999999996E-8</v>
      </c>
      <c r="EC36" s="47">
        <v>1.5203999999999998E-8</v>
      </c>
      <c r="ED36" s="47">
        <v>1.5203999999999998E-8</v>
      </c>
      <c r="EE36" s="47">
        <v>0</v>
      </c>
      <c r="EF36" s="47">
        <v>6.6078000000000004E-8</v>
      </c>
      <c r="EG36" s="47">
        <v>9.7678999999999997E-8</v>
      </c>
      <c r="EH36" s="47">
        <v>3.6611999999999997E-8</v>
      </c>
      <c r="EI36" s="47">
        <v>0</v>
      </c>
      <c r="EJ36" s="47">
        <v>0</v>
      </c>
      <c r="EK36" s="47">
        <v>0</v>
      </c>
      <c r="EL36" s="47">
        <v>1.3106000000000001E-10</v>
      </c>
      <c r="EM36" s="47">
        <v>4.8067999999999998E-11</v>
      </c>
      <c r="EN36" s="47">
        <v>0</v>
      </c>
      <c r="EO36" s="47">
        <v>5.6208000000000003E-9</v>
      </c>
      <c r="EP36" s="47">
        <v>0</v>
      </c>
      <c r="EQ36" s="47">
        <v>1.2411E-4</v>
      </c>
      <c r="ER36" s="47">
        <v>0</v>
      </c>
      <c r="ES36" s="47">
        <v>2.3916999999999999E-9</v>
      </c>
      <c r="ET36" s="47">
        <v>0</v>
      </c>
      <c r="EU36" s="47">
        <v>5.7104000000000004E-6</v>
      </c>
      <c r="EV36" s="47">
        <v>0</v>
      </c>
      <c r="EW36" s="47">
        <v>1.0751999999999999E-8</v>
      </c>
      <c r="EX36" s="47">
        <v>8.7098999999999995E-9</v>
      </c>
      <c r="EY36" s="47">
        <v>1.3932E-8</v>
      </c>
      <c r="EZ36" s="47">
        <v>0</v>
      </c>
      <c r="FA36" s="47">
        <v>0</v>
      </c>
      <c r="FB36" s="47">
        <v>1.8064999999999999E-7</v>
      </c>
      <c r="FC36" s="47">
        <v>1.2741E-5</v>
      </c>
      <c r="FD36" s="47">
        <v>1.3306E-6</v>
      </c>
      <c r="FE36" s="47">
        <v>0</v>
      </c>
      <c r="FF36" s="47">
        <v>8.4656999999999993E-6</v>
      </c>
      <c r="FG36" s="47">
        <v>2.6063E-8</v>
      </c>
      <c r="FH36" s="47">
        <v>1.5174000000000001E-6</v>
      </c>
      <c r="FI36" s="47">
        <v>0</v>
      </c>
      <c r="FJ36" s="47">
        <v>0</v>
      </c>
      <c r="FK36" s="47">
        <v>0</v>
      </c>
      <c r="FL36" s="48">
        <v>0</v>
      </c>
      <c r="FN36" s="3" t="s">
        <v>170</v>
      </c>
      <c r="FO36" s="6" t="s">
        <v>61</v>
      </c>
      <c r="FP36" s="65">
        <f t="shared" si="166"/>
        <v>6.5873999999999998E-6</v>
      </c>
      <c r="FQ36" s="66">
        <f t="shared" si="167"/>
        <v>4.7734000000000001E-5</v>
      </c>
      <c r="FR36" s="66">
        <f t="shared" si="168"/>
        <v>4.7734000000000001E-5</v>
      </c>
      <c r="FS36" s="66">
        <f t="shared" si="169"/>
        <v>2.7127E-4</v>
      </c>
      <c r="FT36" s="66">
        <f t="shared" si="170"/>
        <v>1.5232000000000001E-2</v>
      </c>
      <c r="FU36" s="66">
        <f t="shared" si="171"/>
        <v>2.6538E-3</v>
      </c>
      <c r="FV36" s="66">
        <f t="shared" si="172"/>
        <v>4.8861E-3</v>
      </c>
      <c r="FW36" s="66">
        <f t="shared" si="173"/>
        <v>0.1366</v>
      </c>
      <c r="FX36" s="66">
        <f t="shared" si="174"/>
        <v>6.8897999999999997E-6</v>
      </c>
      <c r="FY36" s="66">
        <f t="shared" si="175"/>
        <v>5.4543999999999998E-6</v>
      </c>
      <c r="FZ36" s="66">
        <f t="shared" si="176"/>
        <v>5.4543999999999998E-6</v>
      </c>
      <c r="GA36" s="66">
        <f t="shared" si="177"/>
        <v>5.8101999999999999E-6</v>
      </c>
      <c r="GB36" s="66">
        <f t="shared" si="178"/>
        <v>3.2036000000000003E-5</v>
      </c>
      <c r="GC36" s="66">
        <f t="shared" si="179"/>
        <v>3.2036000000000003E-5</v>
      </c>
      <c r="GD36" s="66">
        <f t="shared" si="180"/>
        <v>6.0098E-5</v>
      </c>
      <c r="GE36" s="66">
        <f t="shared" si="181"/>
        <v>6.0098E-5</v>
      </c>
      <c r="GF36" s="66">
        <f t="shared" si="182"/>
        <v>6.0098E-5</v>
      </c>
      <c r="GG36" s="66">
        <f t="shared" si="183"/>
        <v>2.7384000000000001E-5</v>
      </c>
      <c r="GH36" s="66">
        <f t="shared" si="184"/>
        <v>5.8526999999999997E-3</v>
      </c>
      <c r="GI36" s="66">
        <f t="shared" si="185"/>
        <v>2.3326999999999999E-4</v>
      </c>
      <c r="GJ36" s="66">
        <f t="shared" si="186"/>
        <v>6.4579000000000004E-4</v>
      </c>
      <c r="GK36" s="66">
        <f t="shared" si="187"/>
        <v>1.6015000000000001E-3</v>
      </c>
      <c r="GL36" s="66">
        <f t="shared" si="188"/>
        <v>1.6015000000000001E-3</v>
      </c>
      <c r="GM36" s="66">
        <f t="shared" si="189"/>
        <v>2.0041E-3</v>
      </c>
      <c r="GN36" s="67">
        <f t="shared" si="190"/>
        <v>2.0041E-3</v>
      </c>
      <c r="GO36" s="66">
        <f t="shared" si="191"/>
        <v>3.1945000000000001E-2</v>
      </c>
      <c r="GP36" s="68">
        <f t="array" ref="GP36">1/GP$27*SUM(GQ$25:IQ$25*GQ36:IQ36)</f>
        <v>4.3028585903292053E-3</v>
      </c>
      <c r="GQ36" s="66">
        <f t="shared" si="192"/>
        <v>6.5873999999999998E-6</v>
      </c>
      <c r="GR36" s="66">
        <f t="shared" si="193"/>
        <v>6.2626E-6</v>
      </c>
      <c r="GS36" s="66">
        <f t="shared" si="194"/>
        <v>6.2626E-6</v>
      </c>
      <c r="GT36" s="66">
        <f t="shared" si="195"/>
        <v>5.0219000000000001E-6</v>
      </c>
      <c r="GU36" s="66">
        <f t="shared" si="196"/>
        <v>3.3641000000000001E-3</v>
      </c>
      <c r="GV36" s="66">
        <f t="shared" si="197"/>
        <v>8.0848000000000003E-2</v>
      </c>
      <c r="GW36" s="66">
        <f t="shared" si="198"/>
        <v>0</v>
      </c>
      <c r="GX36" s="66">
        <f t="shared" si="199"/>
        <v>1.4265E-2</v>
      </c>
      <c r="GY36" s="66">
        <f t="shared" si="200"/>
        <v>4.4607999999999997E-6</v>
      </c>
      <c r="GZ36" s="66">
        <f t="shared" si="201"/>
        <v>4.7734000000000001E-5</v>
      </c>
      <c r="HA36" s="66">
        <f t="shared" si="202"/>
        <v>3.502E-4</v>
      </c>
      <c r="HB36" s="66">
        <f t="shared" si="203"/>
        <v>5.5028E-4</v>
      </c>
      <c r="HC36" s="66">
        <f t="shared" si="204"/>
        <v>1.2989000000000001E-2</v>
      </c>
      <c r="HD36" s="66">
        <f t="shared" si="205"/>
        <v>2.6933999999999999E-3</v>
      </c>
      <c r="HE36" s="66">
        <f t="shared" si="206"/>
        <v>6.0333000000000001E-3</v>
      </c>
      <c r="HF36" s="66">
        <f t="shared" si="207"/>
        <v>0.82976000000000005</v>
      </c>
      <c r="HG36" s="66">
        <f t="shared" si="208"/>
        <v>3.502E-4</v>
      </c>
      <c r="HH36" s="66">
        <f t="shared" si="209"/>
        <v>1.2989000000000001E-2</v>
      </c>
      <c r="HI36" s="66">
        <f t="shared" si="210"/>
        <v>1.2989000000000001E-2</v>
      </c>
      <c r="HJ36" s="66">
        <f t="shared" si="211"/>
        <v>2.6933999999999999E-3</v>
      </c>
      <c r="HK36" s="66">
        <f t="shared" si="212"/>
        <v>6.0333000000000001E-3</v>
      </c>
      <c r="HL36" s="66">
        <f t="shared" si="213"/>
        <v>4.2347000000000001</v>
      </c>
      <c r="HM36" s="66">
        <f t="shared" si="214"/>
        <v>5.4543999999999998E-6</v>
      </c>
      <c r="HN36" s="66">
        <f t="shared" si="215"/>
        <v>3.2036000000000003E-5</v>
      </c>
      <c r="HO36" s="66">
        <f t="shared" si="216"/>
        <v>6.0098E-5</v>
      </c>
      <c r="HP36" s="66">
        <f t="shared" si="217"/>
        <v>2.9935000000000001E-3</v>
      </c>
      <c r="HQ36" s="66">
        <f t="shared" si="218"/>
        <v>2.1174E-4</v>
      </c>
      <c r="HR36" s="66">
        <f t="shared" si="219"/>
        <v>5.8427999999999996E-4</v>
      </c>
      <c r="HS36" s="66">
        <f t="shared" si="220"/>
        <v>1.3571999999999999E-6</v>
      </c>
      <c r="HT36" s="66">
        <f t="shared" si="221"/>
        <v>4.7416999999999997E-3</v>
      </c>
      <c r="HU36" s="66">
        <f t="shared" si="222"/>
        <v>2.5967999999999998E-3</v>
      </c>
      <c r="HV36" s="66">
        <f t="shared" si="223"/>
        <v>9.3798000000000004E-4</v>
      </c>
      <c r="HW36" s="66">
        <f t="shared" si="224"/>
        <v>5.9154000000000003E-5</v>
      </c>
      <c r="HX36" s="66">
        <f t="shared" si="225"/>
        <v>3.1495E-3</v>
      </c>
      <c r="HY36" s="66">
        <f t="shared" si="226"/>
        <v>1.1333E-5</v>
      </c>
      <c r="HZ36" s="66">
        <f t="shared" si="227"/>
        <v>4.8880999999999998E-6</v>
      </c>
      <c r="IA36" s="66">
        <f t="shared" si="228"/>
        <v>6.7549E-5</v>
      </c>
      <c r="IB36" s="66">
        <f t="shared" si="229"/>
        <v>5.8807999999999997E-5</v>
      </c>
      <c r="IC36" s="66">
        <f t="shared" si="230"/>
        <v>3.4081999999999998E-4</v>
      </c>
      <c r="ID36" s="66">
        <f t="shared" si="231"/>
        <v>2.2542E-3</v>
      </c>
      <c r="IE36" s="66">
        <f t="shared" si="232"/>
        <v>5.2622000000000002E-6</v>
      </c>
      <c r="IF36" s="66">
        <f t="shared" si="233"/>
        <v>3.6074000000000002E-4</v>
      </c>
      <c r="IG36" s="66">
        <f t="shared" si="234"/>
        <v>3.6038999999999998E-4</v>
      </c>
      <c r="IH36" s="66">
        <f t="shared" si="235"/>
        <v>9.9007999999999995E-3</v>
      </c>
      <c r="II36" s="66">
        <f t="shared" si="236"/>
        <v>2.5328000000000001E-6</v>
      </c>
      <c r="IJ36" s="66">
        <f t="shared" si="237"/>
        <v>0</v>
      </c>
      <c r="IK36" s="66">
        <f t="shared" si="238"/>
        <v>2.0288E-5</v>
      </c>
      <c r="IL36" s="66">
        <f t="shared" si="239"/>
        <v>3.4840999999999997E-2</v>
      </c>
      <c r="IM36" s="66">
        <f t="shared" si="240"/>
        <v>9.6551999999999999E-2</v>
      </c>
      <c r="IN36" s="66">
        <f t="shared" si="241"/>
        <v>4.1131000000000003E-5</v>
      </c>
      <c r="IO36" s="69">
        <f t="shared" si="242"/>
        <v>5.9296000000000003E-5</v>
      </c>
      <c r="IP36" s="66">
        <f t="shared" si="243"/>
        <v>5.4543999999999998E-6</v>
      </c>
      <c r="IQ36" s="66">
        <f t="shared" si="244"/>
        <v>5.4543999999999998E-6</v>
      </c>
      <c r="IT36" s="47">
        <v>6.5873999999999998E-6</v>
      </c>
      <c r="IU36" s="47">
        <v>6.5873999999999998E-6</v>
      </c>
      <c r="IV36" s="47">
        <v>6.2626E-6</v>
      </c>
      <c r="IW36" s="47">
        <v>6.2626E-6</v>
      </c>
      <c r="IX36" s="47">
        <v>5.0219000000000001E-6</v>
      </c>
      <c r="IY36" s="47">
        <v>4.4607999999999997E-6</v>
      </c>
      <c r="IZ36" s="47">
        <v>4.7734000000000001E-5</v>
      </c>
      <c r="JA36" s="47">
        <v>4.7734000000000001E-5</v>
      </c>
      <c r="JB36" s="47">
        <v>4.7734000000000001E-5</v>
      </c>
      <c r="JC36" s="47">
        <v>2.7127E-4</v>
      </c>
      <c r="JD36" s="47">
        <v>3.502E-4</v>
      </c>
      <c r="JE36" s="47">
        <v>3.502E-4</v>
      </c>
      <c r="JF36" s="47">
        <v>1.5232000000000001E-2</v>
      </c>
      <c r="JG36" s="47">
        <v>1.2989000000000001E-2</v>
      </c>
      <c r="JH36" s="47">
        <v>1.2989000000000001E-2</v>
      </c>
      <c r="JI36" s="47">
        <v>1.2989000000000001E-2</v>
      </c>
      <c r="JJ36" s="47">
        <v>2.6538E-3</v>
      </c>
      <c r="JK36" s="47">
        <v>2.6933999999999999E-3</v>
      </c>
      <c r="JL36" s="47">
        <v>2.6933999999999999E-3</v>
      </c>
      <c r="JM36" s="47">
        <v>4.8861E-3</v>
      </c>
      <c r="JN36" s="47">
        <v>6.0333000000000001E-3</v>
      </c>
      <c r="JO36" s="47">
        <v>6.0333000000000001E-3</v>
      </c>
      <c r="JP36" s="47">
        <v>0.1366</v>
      </c>
      <c r="JQ36" s="47">
        <v>4.2347000000000001</v>
      </c>
      <c r="JR36" s="47">
        <v>0.82976000000000005</v>
      </c>
      <c r="JS36" s="47">
        <v>6.8897999999999997E-6</v>
      </c>
      <c r="JT36" s="47">
        <v>5.4543999999999998E-6</v>
      </c>
      <c r="JU36" s="47">
        <v>5.4543999999999998E-6</v>
      </c>
      <c r="JV36" s="47">
        <v>5.4543999999999998E-6</v>
      </c>
      <c r="JW36" s="47">
        <v>5.8101999999999999E-6</v>
      </c>
      <c r="JX36" s="47">
        <v>3.2036000000000003E-5</v>
      </c>
      <c r="JY36" s="47">
        <v>3.2036000000000003E-5</v>
      </c>
      <c r="JZ36" s="47">
        <v>3.2036000000000003E-5</v>
      </c>
      <c r="KA36" s="47">
        <v>6.0098E-5</v>
      </c>
      <c r="KB36" s="47">
        <v>6.0098E-5</v>
      </c>
      <c r="KC36" s="47">
        <v>6.0098E-5</v>
      </c>
      <c r="KD36" s="47">
        <v>6.0098E-5</v>
      </c>
      <c r="KE36" s="47">
        <v>2.7384000000000001E-5</v>
      </c>
      <c r="KF36" s="47">
        <v>5.8807999999999997E-5</v>
      </c>
      <c r="KG36" s="47">
        <v>3.4081999999999998E-4</v>
      </c>
      <c r="KH36" s="47">
        <v>5.8526999999999997E-3</v>
      </c>
      <c r="KI36" s="47">
        <v>1.6015000000000001E-3</v>
      </c>
      <c r="KJ36" s="47">
        <v>1.6015000000000001E-3</v>
      </c>
      <c r="KK36" s="47">
        <v>2.0041E-3</v>
      </c>
      <c r="KL36" s="47">
        <v>2.0041E-3</v>
      </c>
      <c r="KM36" s="47">
        <v>5.5028E-4</v>
      </c>
      <c r="KN36" s="47">
        <v>3.3641000000000001E-3</v>
      </c>
      <c r="KO36" s="47">
        <v>4.7416999999999997E-3</v>
      </c>
      <c r="KP36" s="47">
        <v>2.2542E-3</v>
      </c>
      <c r="KQ36" s="47">
        <v>1.3571999999999999E-6</v>
      </c>
      <c r="KR36" s="47">
        <v>4.1131000000000003E-5</v>
      </c>
      <c r="KS36" s="47">
        <v>5.2622000000000002E-6</v>
      </c>
      <c r="KT36" s="47">
        <v>3.6074000000000002E-4</v>
      </c>
      <c r="KU36" s="47">
        <v>3.6038999999999998E-4</v>
      </c>
      <c r="KV36" s="47">
        <v>6.7549E-5</v>
      </c>
      <c r="KW36" s="47">
        <v>6.4579000000000004E-4</v>
      </c>
      <c r="KX36" s="47">
        <v>2.3326999999999999E-4</v>
      </c>
      <c r="KY36" s="47">
        <v>9.9007999999999995E-3</v>
      </c>
      <c r="KZ36" s="47">
        <v>8.0848000000000003E-2</v>
      </c>
      <c r="LA36" s="47">
        <v>5.8427999999999996E-4</v>
      </c>
      <c r="LB36" s="47">
        <v>2.5328000000000001E-6</v>
      </c>
      <c r="LC36" s="47">
        <v>0</v>
      </c>
      <c r="LD36" s="47">
        <v>4.8880999999999998E-6</v>
      </c>
      <c r="LE36" s="47">
        <v>9.3798000000000004E-4</v>
      </c>
      <c r="LF36" s="47">
        <v>2.1174E-4</v>
      </c>
      <c r="LG36" s="47">
        <v>0</v>
      </c>
      <c r="LH36" s="47">
        <v>2.0288E-5</v>
      </c>
      <c r="LI36" s="47">
        <v>1.1333E-5</v>
      </c>
      <c r="LJ36" s="47">
        <v>1.4265E-2</v>
      </c>
      <c r="LK36" s="47">
        <v>3.4840999999999997E-2</v>
      </c>
      <c r="LL36" s="47">
        <v>3.1945000000000001E-2</v>
      </c>
      <c r="LM36" s="47">
        <v>9.6551999999999999E-2</v>
      </c>
      <c r="LN36" s="47">
        <v>3.1495E-3</v>
      </c>
      <c r="LO36" s="47">
        <v>2.5967999999999998E-3</v>
      </c>
      <c r="LP36" s="47">
        <v>2.9935000000000001E-3</v>
      </c>
      <c r="LQ36" s="47">
        <v>5.4543999999999998E-6</v>
      </c>
      <c r="LR36" s="47">
        <v>5.4543999999999998E-6</v>
      </c>
      <c r="LS36" s="47">
        <v>5.9154000000000003E-5</v>
      </c>
      <c r="LT36" s="48">
        <v>5.9296000000000003E-5</v>
      </c>
    </row>
    <row r="37" spans="2:332" x14ac:dyDescent="0.15">
      <c r="B37" s="25" t="s">
        <v>155</v>
      </c>
      <c r="C37" s="25">
        <f t="shared" ref="C37:C38" si="245">0.12/13</f>
        <v>9.2307692307692299E-3</v>
      </c>
      <c r="D37" s="28">
        <v>1E-3</v>
      </c>
      <c r="F37" s="3" t="s">
        <v>171</v>
      </c>
      <c r="G37" s="6" t="s">
        <v>62</v>
      </c>
      <c r="H37" s="65">
        <f t="shared" si="87"/>
        <v>4.7314000000000001E-7</v>
      </c>
      <c r="I37" s="66">
        <f t="shared" si="88"/>
        <v>0</v>
      </c>
      <c r="J37" s="66">
        <f t="shared" si="89"/>
        <v>0</v>
      </c>
      <c r="K37" s="66">
        <f t="shared" si="90"/>
        <v>0</v>
      </c>
      <c r="L37" s="66">
        <f t="shared" si="91"/>
        <v>0</v>
      </c>
      <c r="M37" s="66">
        <f t="shared" si="92"/>
        <v>0</v>
      </c>
      <c r="N37" s="66">
        <f t="shared" si="93"/>
        <v>0</v>
      </c>
      <c r="O37" s="66">
        <f t="shared" si="94"/>
        <v>0</v>
      </c>
      <c r="P37" s="66">
        <f t="shared" si="95"/>
        <v>78.052000000000007</v>
      </c>
      <c r="Q37" s="66">
        <f t="shared" si="96"/>
        <v>7.3435999999999998E-4</v>
      </c>
      <c r="R37" s="66">
        <f t="shared" si="97"/>
        <v>7.3435999999999998E-4</v>
      </c>
      <c r="S37" s="66">
        <f t="shared" si="98"/>
        <v>1.5013E-8</v>
      </c>
      <c r="T37" s="66">
        <f t="shared" si="99"/>
        <v>0</v>
      </c>
      <c r="U37" s="66">
        <f t="shared" si="100"/>
        <v>0</v>
      </c>
      <c r="V37" s="66">
        <f t="shared" si="101"/>
        <v>0</v>
      </c>
      <c r="W37" s="66">
        <f t="shared" si="102"/>
        <v>0</v>
      </c>
      <c r="X37" s="66">
        <f t="shared" si="103"/>
        <v>0</v>
      </c>
      <c r="Y37" s="66">
        <f t="shared" si="104"/>
        <v>0</v>
      </c>
      <c r="Z37" s="66">
        <f t="shared" si="105"/>
        <v>3.8212000000000001E-4</v>
      </c>
      <c r="AA37" s="66">
        <f t="shared" si="106"/>
        <v>0</v>
      </c>
      <c r="AB37" s="66">
        <f t="shared" si="107"/>
        <v>0</v>
      </c>
      <c r="AC37" s="66">
        <f t="shared" si="108"/>
        <v>2.2252E-5</v>
      </c>
      <c r="AD37" s="66">
        <f t="shared" si="109"/>
        <v>2.2252E-5</v>
      </c>
      <c r="AE37" s="66">
        <f t="shared" si="110"/>
        <v>9.3116999999999999E-7</v>
      </c>
      <c r="AF37" s="67">
        <f t="shared" si="111"/>
        <v>9.3116999999999999E-7</v>
      </c>
      <c r="AG37" s="66">
        <f t="shared" si="112"/>
        <v>0</v>
      </c>
      <c r="AH37" s="68">
        <f t="array" ref="AH37">1/AH$27*SUM(AI$25:CI$25*AI37:CI37)</f>
        <v>6.4170754115015218E-4</v>
      </c>
      <c r="AI37" s="66">
        <f t="shared" si="113"/>
        <v>4.7314000000000001E-7</v>
      </c>
      <c r="AJ37" s="66">
        <f t="shared" si="114"/>
        <v>6.7294999999999995E-7</v>
      </c>
      <c r="AK37" s="66">
        <f t="shared" si="115"/>
        <v>6.7294999999999995E-7</v>
      </c>
      <c r="AL37" s="66">
        <f t="shared" si="116"/>
        <v>0</v>
      </c>
      <c r="AM37" s="66">
        <f t="shared" si="117"/>
        <v>0</v>
      </c>
      <c r="AN37" s="66">
        <f t="shared" si="118"/>
        <v>0</v>
      </c>
      <c r="AO37" s="66">
        <f t="shared" si="119"/>
        <v>3.9247999999999998E-7</v>
      </c>
      <c r="AP37" s="66">
        <f t="shared" si="120"/>
        <v>0</v>
      </c>
      <c r="AQ37" s="66">
        <f t="shared" si="121"/>
        <v>3.5955000000000001E-7</v>
      </c>
      <c r="AR37" s="66">
        <f t="shared" si="122"/>
        <v>1.3276999999999999E-7</v>
      </c>
      <c r="AS37" s="66">
        <f t="shared" si="123"/>
        <v>0</v>
      </c>
      <c r="AT37" s="66">
        <f t="shared" si="124"/>
        <v>0</v>
      </c>
      <c r="AU37" s="66">
        <f t="shared" si="125"/>
        <v>0</v>
      </c>
      <c r="AV37" s="66">
        <f t="shared" si="126"/>
        <v>0</v>
      </c>
      <c r="AW37" s="66">
        <f t="shared" si="127"/>
        <v>0</v>
      </c>
      <c r="AX37" s="66">
        <f t="shared" si="128"/>
        <v>0</v>
      </c>
      <c r="AY37" s="66">
        <f t="shared" si="129"/>
        <v>0</v>
      </c>
      <c r="AZ37" s="66">
        <f t="shared" si="130"/>
        <v>0</v>
      </c>
      <c r="BA37" s="66">
        <f t="shared" si="131"/>
        <v>0</v>
      </c>
      <c r="BB37" s="66">
        <f t="shared" si="132"/>
        <v>0</v>
      </c>
      <c r="BC37" s="66">
        <f t="shared" si="133"/>
        <v>0</v>
      </c>
      <c r="BD37" s="66">
        <f t="shared" si="134"/>
        <v>0</v>
      </c>
      <c r="BE37" s="66">
        <f t="shared" si="135"/>
        <v>7.3435999999999998E-4</v>
      </c>
      <c r="BF37" s="66">
        <f t="shared" si="136"/>
        <v>0</v>
      </c>
      <c r="BG37" s="66">
        <f t="shared" si="137"/>
        <v>0</v>
      </c>
      <c r="BH37" s="66">
        <f t="shared" si="138"/>
        <v>0</v>
      </c>
      <c r="BI37" s="66">
        <f t="shared" si="139"/>
        <v>1.3423E-8</v>
      </c>
      <c r="BJ37" s="66">
        <f t="shared" si="140"/>
        <v>0</v>
      </c>
      <c r="BK37" s="66">
        <f t="shared" si="141"/>
        <v>0</v>
      </c>
      <c r="BL37" s="66">
        <f t="shared" si="142"/>
        <v>0</v>
      </c>
      <c r="BM37" s="66">
        <f t="shared" si="143"/>
        <v>0</v>
      </c>
      <c r="BN37" s="66">
        <f t="shared" si="144"/>
        <v>0</v>
      </c>
      <c r="BO37" s="66">
        <f t="shared" si="145"/>
        <v>8.7556999999999994E-8</v>
      </c>
      <c r="BP37" s="66">
        <f t="shared" si="146"/>
        <v>3.1481E-7</v>
      </c>
      <c r="BQ37" s="66">
        <f t="shared" si="147"/>
        <v>1.0535E-5</v>
      </c>
      <c r="BR37" s="66">
        <f t="shared" si="148"/>
        <v>0</v>
      </c>
      <c r="BS37" s="66">
        <f t="shared" si="149"/>
        <v>1.1422E-5</v>
      </c>
      <c r="BT37" s="66">
        <f t="shared" si="150"/>
        <v>6.5859999999999996E-5</v>
      </c>
      <c r="BU37" s="66">
        <f t="shared" si="151"/>
        <v>0</v>
      </c>
      <c r="BV37" s="66">
        <f t="shared" si="152"/>
        <v>2.2753E-7</v>
      </c>
      <c r="BW37" s="66">
        <f t="shared" si="153"/>
        <v>3.3863000000000001E-6</v>
      </c>
      <c r="BX37" s="66">
        <f t="shared" si="154"/>
        <v>0</v>
      </c>
      <c r="BY37" s="66">
        <f t="shared" si="155"/>
        <v>0</v>
      </c>
      <c r="BZ37" s="66">
        <f t="shared" si="156"/>
        <v>0</v>
      </c>
      <c r="CA37" s="66">
        <f t="shared" si="157"/>
        <v>4.0132E-7</v>
      </c>
      <c r="CB37" s="66">
        <f t="shared" si="158"/>
        <v>0</v>
      </c>
      <c r="CC37" s="66">
        <f t="shared" si="159"/>
        <v>0</v>
      </c>
      <c r="CD37" s="66">
        <f t="shared" si="160"/>
        <v>0</v>
      </c>
      <c r="CE37" s="66">
        <f t="shared" si="161"/>
        <v>0</v>
      </c>
      <c r="CF37" s="66">
        <f t="shared" si="162"/>
        <v>0</v>
      </c>
      <c r="CG37" s="69">
        <f t="shared" si="163"/>
        <v>6.4242999999999996E-6</v>
      </c>
      <c r="CH37" s="66">
        <f t="shared" si="164"/>
        <v>12.76</v>
      </c>
      <c r="CI37" s="66">
        <f t="shared" si="165"/>
        <v>7.3435999999999998E-4</v>
      </c>
      <c r="CJ37" s="63"/>
      <c r="CL37" s="47">
        <v>4.7314000000000001E-7</v>
      </c>
      <c r="CM37" s="47">
        <v>4.7314000000000001E-7</v>
      </c>
      <c r="CN37" s="47">
        <v>6.7294999999999995E-7</v>
      </c>
      <c r="CO37" s="47">
        <v>6.7294999999999995E-7</v>
      </c>
      <c r="CP37" s="47">
        <v>3.5955000000000001E-7</v>
      </c>
      <c r="CQ37" s="47">
        <v>1.3276999999999999E-7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78.052000000000007</v>
      </c>
      <c r="DL37" s="47">
        <v>7.3435999999999998E-4</v>
      </c>
      <c r="DM37" s="47">
        <v>7.3435999999999998E-4</v>
      </c>
      <c r="DN37" s="47">
        <v>7.3435999999999998E-4</v>
      </c>
      <c r="DO37" s="47">
        <v>1.5013E-8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>
        <v>0</v>
      </c>
      <c r="DX37" s="47">
        <v>0</v>
      </c>
      <c r="DY37" s="47">
        <v>0</v>
      </c>
      <c r="DZ37" s="47">
        <v>3.8212000000000001E-4</v>
      </c>
      <c r="EA37" s="47">
        <v>2.2252E-5</v>
      </c>
      <c r="EB37" s="47">
        <v>2.2252E-5</v>
      </c>
      <c r="EC37" s="47">
        <v>9.3116999999999999E-7</v>
      </c>
      <c r="ED37" s="47">
        <v>9.3116999999999999E-7</v>
      </c>
      <c r="EE37" s="47">
        <v>0</v>
      </c>
      <c r="EF37" s="47">
        <v>3.9247999999999998E-7</v>
      </c>
      <c r="EG37" s="47">
        <v>3.1481E-7</v>
      </c>
      <c r="EH37" s="47">
        <v>2.2753E-7</v>
      </c>
      <c r="EI37" s="47">
        <v>8.7556999999999994E-8</v>
      </c>
      <c r="EJ37" s="47">
        <v>0</v>
      </c>
      <c r="EK37" s="47">
        <v>3.3863000000000001E-6</v>
      </c>
      <c r="EL37" s="47">
        <v>0</v>
      </c>
      <c r="EM37" s="47">
        <v>0</v>
      </c>
      <c r="EN37" s="47">
        <v>0</v>
      </c>
      <c r="EO37" s="47">
        <v>0</v>
      </c>
      <c r="EP37" s="47">
        <v>0</v>
      </c>
      <c r="EQ37" s="47">
        <v>0</v>
      </c>
      <c r="ER37" s="47">
        <v>0</v>
      </c>
      <c r="ES37" s="47">
        <v>0</v>
      </c>
      <c r="ET37" s="47">
        <v>4.0132E-7</v>
      </c>
      <c r="EU37" s="47">
        <v>0</v>
      </c>
      <c r="EV37" s="47">
        <v>1.3423E-8</v>
      </c>
      <c r="EW37" s="47">
        <v>1.0535E-5</v>
      </c>
      <c r="EX37" s="47">
        <v>0</v>
      </c>
      <c r="EY37" s="47">
        <v>0</v>
      </c>
      <c r="EZ37" s="47">
        <v>0</v>
      </c>
      <c r="FA37" s="47">
        <v>0</v>
      </c>
      <c r="FB37" s="47">
        <v>0</v>
      </c>
      <c r="FC37" s="47">
        <v>0</v>
      </c>
      <c r="FD37" s="47">
        <v>0</v>
      </c>
      <c r="FE37" s="47">
        <v>0</v>
      </c>
      <c r="FF37" s="47">
        <v>1.1422E-5</v>
      </c>
      <c r="FG37" s="47">
        <v>6.5859999999999996E-5</v>
      </c>
      <c r="FH37" s="47">
        <v>0</v>
      </c>
      <c r="FI37" s="47">
        <v>12.76</v>
      </c>
      <c r="FJ37" s="47">
        <v>7.3435999999999998E-4</v>
      </c>
      <c r="FK37" s="47">
        <v>0</v>
      </c>
      <c r="FL37" s="48">
        <v>6.4242999999999996E-6</v>
      </c>
      <c r="FN37" s="3" t="s">
        <v>171</v>
      </c>
      <c r="FO37" s="6" t="s">
        <v>62</v>
      </c>
      <c r="FP37" s="65">
        <f t="shared" si="166"/>
        <v>4.3515999999999999E-2</v>
      </c>
      <c r="FQ37" s="66">
        <f t="shared" si="167"/>
        <v>1.2148E-3</v>
      </c>
      <c r="FR37" s="66">
        <f t="shared" si="168"/>
        <v>1.2148E-3</v>
      </c>
      <c r="FS37" s="66">
        <f t="shared" si="169"/>
        <v>1.8065999999999999E-4</v>
      </c>
      <c r="FT37" s="66">
        <f t="shared" si="170"/>
        <v>5.3347999999999998E-5</v>
      </c>
      <c r="FU37" s="66">
        <f t="shared" si="171"/>
        <v>3.5336999999999997E-5</v>
      </c>
      <c r="FV37" s="66">
        <f t="shared" si="172"/>
        <v>2.5043000000000001E-5</v>
      </c>
      <c r="FW37" s="66">
        <f t="shared" si="173"/>
        <v>3.4920000000000002E-6</v>
      </c>
      <c r="FX37" s="66">
        <f t="shared" si="174"/>
        <v>33.840000000000003</v>
      </c>
      <c r="FY37" s="66">
        <f t="shared" si="175"/>
        <v>3.0370000000000001E-2</v>
      </c>
      <c r="FZ37" s="66">
        <f t="shared" si="176"/>
        <v>3.0370000000000001E-2</v>
      </c>
      <c r="GA37" s="66">
        <f t="shared" si="177"/>
        <v>9.0045000000000004E-3</v>
      </c>
      <c r="GB37" s="66">
        <f t="shared" si="178"/>
        <v>1.1908999999999999E-3</v>
      </c>
      <c r="GC37" s="66">
        <f t="shared" si="179"/>
        <v>1.1908999999999999E-3</v>
      </c>
      <c r="GD37" s="66">
        <f t="shared" si="180"/>
        <v>6.7250999999999997E-4</v>
      </c>
      <c r="GE37" s="66">
        <f t="shared" si="181"/>
        <v>6.7250999999999997E-4</v>
      </c>
      <c r="GF37" s="66">
        <f t="shared" si="182"/>
        <v>6.7250999999999997E-4</v>
      </c>
      <c r="GG37" s="66">
        <f t="shared" si="183"/>
        <v>1.4088E-3</v>
      </c>
      <c r="GH37" s="66">
        <f t="shared" si="184"/>
        <v>7.4224999999999996E-4</v>
      </c>
      <c r="GI37" s="66">
        <f t="shared" si="185"/>
        <v>2.2918E-4</v>
      </c>
      <c r="GJ37" s="66">
        <f t="shared" si="186"/>
        <v>8.5507000000000007E-5</v>
      </c>
      <c r="GK37" s="66">
        <f t="shared" si="187"/>
        <v>3.777E-3</v>
      </c>
      <c r="GL37" s="66">
        <f t="shared" si="188"/>
        <v>3.777E-3</v>
      </c>
      <c r="GM37" s="66">
        <f t="shared" si="189"/>
        <v>2.7972000000000001E-3</v>
      </c>
      <c r="GN37" s="67">
        <f t="shared" si="190"/>
        <v>2.7972000000000001E-3</v>
      </c>
      <c r="GO37" s="66">
        <f t="shared" si="191"/>
        <v>9.8560000000000002E-6</v>
      </c>
      <c r="GP37" s="68">
        <f t="array" ref="GP37">1/GP$27*SUM(GQ$25:IQ$25*GQ37:IQ37)</f>
        <v>2.3186039768771324E-3</v>
      </c>
      <c r="GQ37" s="66">
        <f t="shared" si="192"/>
        <v>4.3515999999999999E-2</v>
      </c>
      <c r="GR37" s="66">
        <f t="shared" si="193"/>
        <v>5.2825999999999998E-2</v>
      </c>
      <c r="GS37" s="66">
        <f t="shared" si="194"/>
        <v>5.2825999999999998E-2</v>
      </c>
      <c r="GT37" s="66">
        <f t="shared" si="195"/>
        <v>3.1053999999999998E-2</v>
      </c>
      <c r="GU37" s="66">
        <f t="shared" si="196"/>
        <v>1.1846000000000001E-3</v>
      </c>
      <c r="GV37" s="66">
        <f t="shared" si="197"/>
        <v>1.516E-6</v>
      </c>
      <c r="GW37" s="66">
        <f t="shared" si="198"/>
        <v>0</v>
      </c>
      <c r="GX37" s="66">
        <f t="shared" si="199"/>
        <v>2.8354999999999999E-5</v>
      </c>
      <c r="GY37" s="66">
        <f t="shared" si="200"/>
        <v>2.1103E-2</v>
      </c>
      <c r="GZ37" s="66">
        <f t="shared" si="201"/>
        <v>1.2148E-3</v>
      </c>
      <c r="HA37" s="66">
        <f t="shared" si="202"/>
        <v>1.7776000000000001E-4</v>
      </c>
      <c r="HB37" s="66">
        <f t="shared" si="203"/>
        <v>5.0658999999999997E-5</v>
      </c>
      <c r="HC37" s="66">
        <f t="shared" si="204"/>
        <v>4.4925000000000001E-5</v>
      </c>
      <c r="HD37" s="66">
        <f t="shared" si="205"/>
        <v>3.7829E-5</v>
      </c>
      <c r="HE37" s="66">
        <f t="shared" si="206"/>
        <v>2.5829E-5</v>
      </c>
      <c r="HF37" s="66">
        <f t="shared" si="207"/>
        <v>3.8631999999999997E-6</v>
      </c>
      <c r="HG37" s="66">
        <f t="shared" si="208"/>
        <v>1.7776000000000001E-4</v>
      </c>
      <c r="HH37" s="66">
        <f t="shared" si="209"/>
        <v>4.4925000000000001E-5</v>
      </c>
      <c r="HI37" s="66">
        <f t="shared" si="210"/>
        <v>4.4925000000000001E-5</v>
      </c>
      <c r="HJ37" s="66">
        <f t="shared" si="211"/>
        <v>3.7829E-5</v>
      </c>
      <c r="HK37" s="66">
        <f t="shared" si="212"/>
        <v>2.5829E-5</v>
      </c>
      <c r="HL37" s="66">
        <f t="shared" si="213"/>
        <v>3.8631999999999997E-6</v>
      </c>
      <c r="HM37" s="66">
        <f t="shared" si="214"/>
        <v>3.0370000000000001E-2</v>
      </c>
      <c r="HN37" s="66">
        <f t="shared" si="215"/>
        <v>1.1908999999999999E-3</v>
      </c>
      <c r="HO37" s="66">
        <f t="shared" si="216"/>
        <v>6.7250999999999997E-4</v>
      </c>
      <c r="HP37" s="66">
        <f t="shared" si="217"/>
        <v>5.1891000000000003E-4</v>
      </c>
      <c r="HQ37" s="66">
        <f t="shared" si="218"/>
        <v>1.7590999999999999E-4</v>
      </c>
      <c r="HR37" s="66">
        <f t="shared" si="219"/>
        <v>1.1051E-4</v>
      </c>
      <c r="HS37" s="66">
        <f t="shared" si="220"/>
        <v>6.9489E-3</v>
      </c>
      <c r="HT37" s="66">
        <f t="shared" si="221"/>
        <v>1.4683999999999999E-3</v>
      </c>
      <c r="HU37" s="66">
        <f t="shared" si="222"/>
        <v>1.5302E-3</v>
      </c>
      <c r="HV37" s="66">
        <f t="shared" si="223"/>
        <v>1.4138E-3</v>
      </c>
      <c r="HW37" s="66">
        <f t="shared" si="224"/>
        <v>6.8997000000000004E-4</v>
      </c>
      <c r="HX37" s="66">
        <f t="shared" si="225"/>
        <v>1.681E-3</v>
      </c>
      <c r="HY37" s="66">
        <f t="shared" si="226"/>
        <v>2.3944999999999999E-3</v>
      </c>
      <c r="HZ37" s="66">
        <f t="shared" si="227"/>
        <v>8.0213000000000003E-3</v>
      </c>
      <c r="IA37" s="66">
        <f t="shared" si="228"/>
        <v>6.2639E-4</v>
      </c>
      <c r="IB37" s="66">
        <f t="shared" si="229"/>
        <v>6.1167999999999997E-4</v>
      </c>
      <c r="IC37" s="66">
        <f t="shared" si="230"/>
        <v>1.3139E-4</v>
      </c>
      <c r="ID37" s="66">
        <f t="shared" si="231"/>
        <v>9.3325000000000005E-4</v>
      </c>
      <c r="IE37" s="66">
        <f t="shared" si="232"/>
        <v>7.4221999999999996E-2</v>
      </c>
      <c r="IF37" s="66">
        <f t="shared" si="233"/>
        <v>1.8714E-4</v>
      </c>
      <c r="IG37" s="66">
        <f t="shared" si="234"/>
        <v>1.8781000000000001E-4</v>
      </c>
      <c r="IH37" s="66">
        <f t="shared" si="235"/>
        <v>5.3870999999999997E-4</v>
      </c>
      <c r="II37" s="66">
        <f t="shared" si="236"/>
        <v>1.1919000000000001E-2</v>
      </c>
      <c r="IJ37" s="66">
        <f t="shared" si="237"/>
        <v>0</v>
      </c>
      <c r="IK37" s="66">
        <f t="shared" si="238"/>
        <v>1.5619E-3</v>
      </c>
      <c r="IL37" s="66">
        <f t="shared" si="239"/>
        <v>8.7659000000000002E-6</v>
      </c>
      <c r="IM37" s="66">
        <f t="shared" si="240"/>
        <v>4.8659999999999997E-6</v>
      </c>
      <c r="IN37" s="66">
        <f t="shared" si="241"/>
        <v>1.5378E-3</v>
      </c>
      <c r="IO37" s="69">
        <f t="shared" si="242"/>
        <v>9.3696000000000003E-4</v>
      </c>
      <c r="IP37" s="66">
        <f t="shared" si="243"/>
        <v>18.547999999999998</v>
      </c>
      <c r="IQ37" s="66">
        <f t="shared" si="244"/>
        <v>3.0370000000000001E-2</v>
      </c>
      <c r="IT37" s="47">
        <v>4.3515999999999999E-2</v>
      </c>
      <c r="IU37" s="47">
        <v>4.3515999999999999E-2</v>
      </c>
      <c r="IV37" s="47">
        <v>5.2825999999999998E-2</v>
      </c>
      <c r="IW37" s="47">
        <v>5.2825999999999998E-2</v>
      </c>
      <c r="IX37" s="47">
        <v>3.1053999999999998E-2</v>
      </c>
      <c r="IY37" s="47">
        <v>2.1103E-2</v>
      </c>
      <c r="IZ37" s="47">
        <v>1.2148E-3</v>
      </c>
      <c r="JA37" s="47">
        <v>1.2148E-3</v>
      </c>
      <c r="JB37" s="47">
        <v>1.2148E-3</v>
      </c>
      <c r="JC37" s="47">
        <v>1.8065999999999999E-4</v>
      </c>
      <c r="JD37" s="47">
        <v>1.7776000000000001E-4</v>
      </c>
      <c r="JE37" s="47">
        <v>1.7776000000000001E-4</v>
      </c>
      <c r="JF37" s="47">
        <v>5.3347999999999998E-5</v>
      </c>
      <c r="JG37" s="47">
        <v>4.4925000000000001E-5</v>
      </c>
      <c r="JH37" s="47">
        <v>4.4925000000000001E-5</v>
      </c>
      <c r="JI37" s="47">
        <v>4.4925000000000001E-5</v>
      </c>
      <c r="JJ37" s="47">
        <v>3.5336999999999997E-5</v>
      </c>
      <c r="JK37" s="47">
        <v>3.7829E-5</v>
      </c>
      <c r="JL37" s="47">
        <v>3.7829E-5</v>
      </c>
      <c r="JM37" s="47">
        <v>2.5043000000000001E-5</v>
      </c>
      <c r="JN37" s="47">
        <v>2.5829E-5</v>
      </c>
      <c r="JO37" s="47">
        <v>2.5829E-5</v>
      </c>
      <c r="JP37" s="47">
        <v>3.4920000000000002E-6</v>
      </c>
      <c r="JQ37" s="47">
        <v>3.8631999999999997E-6</v>
      </c>
      <c r="JR37" s="47">
        <v>3.8631999999999997E-6</v>
      </c>
      <c r="JS37" s="47">
        <v>33.840000000000003</v>
      </c>
      <c r="JT37" s="47">
        <v>3.0370000000000001E-2</v>
      </c>
      <c r="JU37" s="47">
        <v>3.0370000000000001E-2</v>
      </c>
      <c r="JV37" s="47">
        <v>3.0370000000000001E-2</v>
      </c>
      <c r="JW37" s="47">
        <v>9.0045000000000004E-3</v>
      </c>
      <c r="JX37" s="47">
        <v>1.1908999999999999E-3</v>
      </c>
      <c r="JY37" s="47">
        <v>1.1908999999999999E-3</v>
      </c>
      <c r="JZ37" s="47">
        <v>1.1908999999999999E-3</v>
      </c>
      <c r="KA37" s="47">
        <v>6.7250999999999997E-4</v>
      </c>
      <c r="KB37" s="47">
        <v>6.7250999999999997E-4</v>
      </c>
      <c r="KC37" s="47">
        <v>6.7250999999999997E-4</v>
      </c>
      <c r="KD37" s="47">
        <v>6.7250999999999997E-4</v>
      </c>
      <c r="KE37" s="47">
        <v>1.4088E-3</v>
      </c>
      <c r="KF37" s="47">
        <v>6.1167999999999997E-4</v>
      </c>
      <c r="KG37" s="47">
        <v>1.3139E-4</v>
      </c>
      <c r="KH37" s="47">
        <v>7.4224999999999996E-4</v>
      </c>
      <c r="KI37" s="47">
        <v>3.777E-3</v>
      </c>
      <c r="KJ37" s="47">
        <v>3.777E-3</v>
      </c>
      <c r="KK37" s="47">
        <v>2.7972000000000001E-3</v>
      </c>
      <c r="KL37" s="47">
        <v>2.7972000000000001E-3</v>
      </c>
      <c r="KM37" s="47">
        <v>5.0658999999999997E-5</v>
      </c>
      <c r="KN37" s="47">
        <v>1.1846000000000001E-3</v>
      </c>
      <c r="KO37" s="47">
        <v>1.4683999999999999E-3</v>
      </c>
      <c r="KP37" s="47">
        <v>9.3325000000000005E-4</v>
      </c>
      <c r="KQ37" s="47">
        <v>6.9489E-3</v>
      </c>
      <c r="KR37" s="47">
        <v>1.5378E-3</v>
      </c>
      <c r="KS37" s="47">
        <v>7.4221999999999996E-2</v>
      </c>
      <c r="KT37" s="47">
        <v>1.8714E-4</v>
      </c>
      <c r="KU37" s="47">
        <v>1.8781000000000001E-4</v>
      </c>
      <c r="KV37" s="47">
        <v>6.2639E-4</v>
      </c>
      <c r="KW37" s="47">
        <v>8.5507000000000007E-5</v>
      </c>
      <c r="KX37" s="47">
        <v>2.2918E-4</v>
      </c>
      <c r="KY37" s="47">
        <v>5.3870999999999997E-4</v>
      </c>
      <c r="KZ37" s="47">
        <v>1.516E-6</v>
      </c>
      <c r="LA37" s="47">
        <v>1.1051E-4</v>
      </c>
      <c r="LB37" s="47">
        <v>1.1919000000000001E-2</v>
      </c>
      <c r="LC37" s="47">
        <v>0</v>
      </c>
      <c r="LD37" s="47">
        <v>8.0213000000000003E-3</v>
      </c>
      <c r="LE37" s="47">
        <v>1.4138E-3</v>
      </c>
      <c r="LF37" s="47">
        <v>1.7590999999999999E-4</v>
      </c>
      <c r="LG37" s="47">
        <v>0</v>
      </c>
      <c r="LH37" s="47">
        <v>1.5619E-3</v>
      </c>
      <c r="LI37" s="47">
        <v>2.3944999999999999E-3</v>
      </c>
      <c r="LJ37" s="47">
        <v>2.8354999999999999E-5</v>
      </c>
      <c r="LK37" s="47">
        <v>8.7659000000000002E-6</v>
      </c>
      <c r="LL37" s="47">
        <v>9.8560000000000002E-6</v>
      </c>
      <c r="LM37" s="47">
        <v>4.8659999999999997E-6</v>
      </c>
      <c r="LN37" s="47">
        <v>1.681E-3</v>
      </c>
      <c r="LO37" s="47">
        <v>1.5302E-3</v>
      </c>
      <c r="LP37" s="47">
        <v>5.1891000000000003E-4</v>
      </c>
      <c r="LQ37" s="47">
        <v>18.547999999999998</v>
      </c>
      <c r="LR37" s="47">
        <v>3.0370000000000001E-2</v>
      </c>
      <c r="LS37" s="47">
        <v>6.8997000000000004E-4</v>
      </c>
      <c r="LT37" s="48">
        <v>9.3696000000000003E-4</v>
      </c>
    </row>
    <row r="38" spans="2:332" x14ac:dyDescent="0.15">
      <c r="B38" s="25" t="s">
        <v>155</v>
      </c>
      <c r="C38" s="25">
        <f t="shared" si="245"/>
        <v>9.2307692307692299E-3</v>
      </c>
      <c r="D38" s="28">
        <v>0.999</v>
      </c>
      <c r="F38" s="3" t="s">
        <v>172</v>
      </c>
      <c r="G38" s="6" t="s">
        <v>63</v>
      </c>
      <c r="H38" s="65">
        <f t="shared" si="87"/>
        <v>3.8915E-4</v>
      </c>
      <c r="I38" s="66">
        <f t="shared" si="88"/>
        <v>1.2852E-4</v>
      </c>
      <c r="J38" s="66">
        <f t="shared" si="89"/>
        <v>1.2852E-4</v>
      </c>
      <c r="K38" s="66">
        <f t="shared" si="90"/>
        <v>0</v>
      </c>
      <c r="L38" s="66">
        <f t="shared" si="91"/>
        <v>0</v>
      </c>
      <c r="M38" s="66">
        <f t="shared" si="92"/>
        <v>0</v>
      </c>
      <c r="N38" s="66">
        <f t="shared" si="93"/>
        <v>0</v>
      </c>
      <c r="O38" s="66">
        <f t="shared" si="94"/>
        <v>0</v>
      </c>
      <c r="P38" s="66">
        <f t="shared" si="95"/>
        <v>7.3304000000000002E-4</v>
      </c>
      <c r="Q38" s="66">
        <f t="shared" si="96"/>
        <v>1.7594000000000001</v>
      </c>
      <c r="R38" s="66">
        <f t="shared" si="97"/>
        <v>9.8826999999999998</v>
      </c>
      <c r="S38" s="66">
        <f t="shared" si="98"/>
        <v>8.3672E-3</v>
      </c>
      <c r="T38" s="66">
        <f t="shared" si="99"/>
        <v>4.2629000000000001E-5</v>
      </c>
      <c r="U38" s="66">
        <f t="shared" si="100"/>
        <v>4.2629000000000001E-5</v>
      </c>
      <c r="V38" s="66">
        <f t="shared" si="101"/>
        <v>2.0185E-9</v>
      </c>
      <c r="W38" s="66">
        <f t="shared" si="102"/>
        <v>2.0185E-9</v>
      </c>
      <c r="X38" s="66">
        <f t="shared" si="103"/>
        <v>2.0185E-9</v>
      </c>
      <c r="Y38" s="66">
        <f t="shared" si="104"/>
        <v>2.0930999999999999E-6</v>
      </c>
      <c r="Z38" s="66">
        <f t="shared" si="105"/>
        <v>3.9702999999999998E-4</v>
      </c>
      <c r="AA38" s="66">
        <f t="shared" si="106"/>
        <v>0</v>
      </c>
      <c r="AB38" s="66">
        <f t="shared" si="107"/>
        <v>0</v>
      </c>
      <c r="AC38" s="66">
        <f t="shared" si="108"/>
        <v>7.3711999999999998E-6</v>
      </c>
      <c r="AD38" s="66">
        <f t="shared" si="109"/>
        <v>7.3711999999999998E-6</v>
      </c>
      <c r="AE38" s="66">
        <f t="shared" si="110"/>
        <v>2.1878E-6</v>
      </c>
      <c r="AF38" s="67">
        <f t="shared" si="111"/>
        <v>2.1878E-6</v>
      </c>
      <c r="AG38" s="66">
        <f t="shared" si="112"/>
        <v>0</v>
      </c>
      <c r="AH38" s="68">
        <f t="array" ref="AH38">1/AH$27*SUM(AI$25:CI$25*AI38:CI38)</f>
        <v>6.4288137489688403E-4</v>
      </c>
      <c r="AI38" s="66">
        <f t="shared" si="113"/>
        <v>3.8915E-4</v>
      </c>
      <c r="AJ38" s="66">
        <f t="shared" si="114"/>
        <v>6.0266999999999998E-7</v>
      </c>
      <c r="AK38" s="66">
        <f t="shared" si="115"/>
        <v>6.0266999999999998E-7</v>
      </c>
      <c r="AL38" s="66">
        <f t="shared" si="116"/>
        <v>0</v>
      </c>
      <c r="AM38" s="66">
        <f t="shared" si="117"/>
        <v>0</v>
      </c>
      <c r="AN38" s="66">
        <f t="shared" si="118"/>
        <v>0</v>
      </c>
      <c r="AO38" s="66">
        <f t="shared" si="119"/>
        <v>1.0583000000000001E-6</v>
      </c>
      <c r="AP38" s="66">
        <f t="shared" si="120"/>
        <v>0</v>
      </c>
      <c r="AQ38" s="66">
        <f t="shared" si="121"/>
        <v>1.9345000000000001E-4</v>
      </c>
      <c r="AR38" s="66">
        <f t="shared" si="122"/>
        <v>9.3930999999999999E-6</v>
      </c>
      <c r="AS38" s="66">
        <f t="shared" si="123"/>
        <v>1.2852E-4</v>
      </c>
      <c r="AT38" s="66">
        <f t="shared" si="124"/>
        <v>0</v>
      </c>
      <c r="AU38" s="66">
        <f t="shared" si="125"/>
        <v>0</v>
      </c>
      <c r="AV38" s="66">
        <f t="shared" si="126"/>
        <v>0</v>
      </c>
      <c r="AW38" s="66">
        <f t="shared" si="127"/>
        <v>0</v>
      </c>
      <c r="AX38" s="66">
        <f t="shared" si="128"/>
        <v>0</v>
      </c>
      <c r="AY38" s="66">
        <f t="shared" si="129"/>
        <v>0</v>
      </c>
      <c r="AZ38" s="66">
        <f t="shared" si="130"/>
        <v>0</v>
      </c>
      <c r="BA38" s="66">
        <f t="shared" si="131"/>
        <v>0</v>
      </c>
      <c r="BB38" s="66">
        <f t="shared" si="132"/>
        <v>0</v>
      </c>
      <c r="BC38" s="66">
        <f t="shared" si="133"/>
        <v>0</v>
      </c>
      <c r="BD38" s="66">
        <f t="shared" si="134"/>
        <v>0</v>
      </c>
      <c r="BE38" s="66">
        <f t="shared" si="135"/>
        <v>13.253</v>
      </c>
      <c r="BF38" s="66">
        <f t="shared" si="136"/>
        <v>4.2629000000000001E-5</v>
      </c>
      <c r="BG38" s="66">
        <f t="shared" si="137"/>
        <v>2.0185E-9</v>
      </c>
      <c r="BH38" s="66">
        <f t="shared" si="138"/>
        <v>6.1503000000000002E-7</v>
      </c>
      <c r="BI38" s="66">
        <f t="shared" si="139"/>
        <v>5.0844999999999998E-7</v>
      </c>
      <c r="BJ38" s="66">
        <f t="shared" si="140"/>
        <v>1.5448999999999999E-9</v>
      </c>
      <c r="BK38" s="66">
        <f t="shared" si="141"/>
        <v>0</v>
      </c>
      <c r="BL38" s="66">
        <f t="shared" si="142"/>
        <v>2.4312000000000001E-6</v>
      </c>
      <c r="BM38" s="66">
        <f t="shared" si="143"/>
        <v>0</v>
      </c>
      <c r="BN38" s="66">
        <f t="shared" si="144"/>
        <v>0</v>
      </c>
      <c r="BO38" s="66">
        <f t="shared" si="145"/>
        <v>1.0686000000000001E-5</v>
      </c>
      <c r="BP38" s="66">
        <f t="shared" si="146"/>
        <v>1.3813E-6</v>
      </c>
      <c r="BQ38" s="66">
        <f t="shared" si="147"/>
        <v>2.6283000000000001E-8</v>
      </c>
      <c r="BR38" s="66">
        <f t="shared" si="148"/>
        <v>1.3371000000000001E-6</v>
      </c>
      <c r="BS38" s="66">
        <f t="shared" si="149"/>
        <v>1.2809999999999999E-5</v>
      </c>
      <c r="BT38" s="66">
        <f t="shared" si="150"/>
        <v>3.9360000000000003E-5</v>
      </c>
      <c r="BU38" s="66">
        <f t="shared" si="151"/>
        <v>0</v>
      </c>
      <c r="BV38" s="66">
        <f t="shared" si="152"/>
        <v>7.2572000000000002E-7</v>
      </c>
      <c r="BW38" s="66">
        <f t="shared" si="153"/>
        <v>9.8378000000000009E-7</v>
      </c>
      <c r="BX38" s="66">
        <f t="shared" si="154"/>
        <v>0</v>
      </c>
      <c r="BY38" s="66">
        <f t="shared" si="155"/>
        <v>0</v>
      </c>
      <c r="BZ38" s="66">
        <f t="shared" si="156"/>
        <v>4.1542000000000002E-8</v>
      </c>
      <c r="CA38" s="66">
        <f t="shared" si="157"/>
        <v>8.7467000000000003E-4</v>
      </c>
      <c r="CB38" s="66">
        <f t="shared" si="158"/>
        <v>0</v>
      </c>
      <c r="CC38" s="66">
        <f t="shared" si="159"/>
        <v>4.1529000000000001E-8</v>
      </c>
      <c r="CD38" s="66">
        <f t="shared" si="160"/>
        <v>0</v>
      </c>
      <c r="CE38" s="66">
        <f t="shared" si="161"/>
        <v>0</v>
      </c>
      <c r="CF38" s="66">
        <f t="shared" si="162"/>
        <v>0</v>
      </c>
      <c r="CG38" s="69">
        <f t="shared" si="163"/>
        <v>2.725E-2</v>
      </c>
      <c r="CH38" s="66">
        <f t="shared" si="164"/>
        <v>7.3435999999999998E-4</v>
      </c>
      <c r="CI38" s="66">
        <f t="shared" si="165"/>
        <v>12.76</v>
      </c>
      <c r="CJ38" s="63"/>
      <c r="CL38" s="47">
        <v>3.8915E-4</v>
      </c>
      <c r="CM38" s="47">
        <v>3.8915E-4</v>
      </c>
      <c r="CN38" s="47">
        <v>6.0266999999999998E-7</v>
      </c>
      <c r="CO38" s="47">
        <v>6.0266999999999998E-7</v>
      </c>
      <c r="CP38" s="47">
        <v>1.9345000000000001E-4</v>
      </c>
      <c r="CQ38" s="47">
        <v>9.3930999999999999E-6</v>
      </c>
      <c r="CR38" s="47">
        <v>1.2852E-4</v>
      </c>
      <c r="CS38" s="47">
        <v>1.2852E-4</v>
      </c>
      <c r="CT38" s="47">
        <v>1.2852E-4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7.3304000000000002E-4</v>
      </c>
      <c r="DL38" s="47">
        <v>1.7594000000000001</v>
      </c>
      <c r="DM38" s="47">
        <v>13.253</v>
      </c>
      <c r="DN38" s="47">
        <v>9.8826999999999998</v>
      </c>
      <c r="DO38" s="47">
        <v>8.3672E-3</v>
      </c>
      <c r="DP38" s="47">
        <v>4.2629000000000001E-5</v>
      </c>
      <c r="DQ38" s="47">
        <v>4.2629000000000001E-5</v>
      </c>
      <c r="DR38" s="47">
        <v>4.2629000000000001E-5</v>
      </c>
      <c r="DS38" s="47">
        <v>2.0185E-9</v>
      </c>
      <c r="DT38" s="47">
        <v>2.0185E-9</v>
      </c>
      <c r="DU38" s="47">
        <v>2.0185E-9</v>
      </c>
      <c r="DV38" s="47">
        <v>2.0185E-9</v>
      </c>
      <c r="DW38" s="47">
        <v>2.0930999999999999E-6</v>
      </c>
      <c r="DX38" s="47">
        <v>0</v>
      </c>
      <c r="DY38" s="47">
        <v>0</v>
      </c>
      <c r="DZ38" s="47">
        <v>3.9702999999999998E-4</v>
      </c>
      <c r="EA38" s="47">
        <v>7.3711999999999998E-6</v>
      </c>
      <c r="EB38" s="47">
        <v>7.3711999999999998E-6</v>
      </c>
      <c r="EC38" s="47">
        <v>2.1878E-6</v>
      </c>
      <c r="ED38" s="47">
        <v>2.1878E-6</v>
      </c>
      <c r="EE38" s="47">
        <v>0</v>
      </c>
      <c r="EF38" s="47">
        <v>1.0583000000000001E-6</v>
      </c>
      <c r="EG38" s="47">
        <v>1.3813E-6</v>
      </c>
      <c r="EH38" s="47">
        <v>7.2572000000000002E-7</v>
      </c>
      <c r="EI38" s="47">
        <v>1.0686000000000001E-5</v>
      </c>
      <c r="EJ38" s="47">
        <v>0</v>
      </c>
      <c r="EK38" s="47">
        <v>9.8378000000000009E-7</v>
      </c>
      <c r="EL38" s="47">
        <v>0</v>
      </c>
      <c r="EM38" s="47">
        <v>0</v>
      </c>
      <c r="EN38" s="47">
        <v>1.5448999999999999E-9</v>
      </c>
      <c r="EO38" s="47">
        <v>0</v>
      </c>
      <c r="EP38" s="47">
        <v>0</v>
      </c>
      <c r="EQ38" s="47">
        <v>4.1542000000000002E-8</v>
      </c>
      <c r="ER38" s="47">
        <v>0</v>
      </c>
      <c r="ES38" s="47">
        <v>0</v>
      </c>
      <c r="ET38" s="47">
        <v>8.7467000000000003E-4</v>
      </c>
      <c r="EU38" s="47">
        <v>0</v>
      </c>
      <c r="EV38" s="47">
        <v>5.0844999999999998E-7</v>
      </c>
      <c r="EW38" s="47">
        <v>2.6283000000000001E-8</v>
      </c>
      <c r="EX38" s="47">
        <v>0</v>
      </c>
      <c r="EY38" s="47">
        <v>0</v>
      </c>
      <c r="EZ38" s="47">
        <v>4.1529000000000001E-8</v>
      </c>
      <c r="FA38" s="47">
        <v>6.1503000000000002E-7</v>
      </c>
      <c r="FB38" s="47">
        <v>0</v>
      </c>
      <c r="FC38" s="47">
        <v>0</v>
      </c>
      <c r="FD38" s="47">
        <v>0</v>
      </c>
      <c r="FE38" s="47">
        <v>0</v>
      </c>
      <c r="FF38" s="47">
        <v>1.2809999999999999E-5</v>
      </c>
      <c r="FG38" s="47">
        <v>3.9360000000000003E-5</v>
      </c>
      <c r="FH38" s="47">
        <v>2.4312000000000001E-6</v>
      </c>
      <c r="FI38" s="47">
        <v>7.3435999999999998E-4</v>
      </c>
      <c r="FJ38" s="47">
        <v>12.76</v>
      </c>
      <c r="FK38" s="47">
        <v>1.3371000000000001E-6</v>
      </c>
      <c r="FL38" s="48">
        <v>2.725E-2</v>
      </c>
      <c r="FN38" s="3" t="s">
        <v>172</v>
      </c>
      <c r="FO38" s="6" t="s">
        <v>63</v>
      </c>
      <c r="FP38" s="65">
        <f t="shared" si="166"/>
        <v>0.10161000000000001</v>
      </c>
      <c r="FQ38" s="66">
        <f t="shared" si="167"/>
        <v>1.7052999999999999E-2</v>
      </c>
      <c r="FR38" s="66">
        <f t="shared" si="168"/>
        <v>1.7052999999999999E-2</v>
      </c>
      <c r="FS38" s="66">
        <f t="shared" si="169"/>
        <v>1.9489999999999999E-4</v>
      </c>
      <c r="FT38" s="66">
        <f t="shared" si="170"/>
        <v>4.6715000000000003E-5</v>
      </c>
      <c r="FU38" s="66">
        <f t="shared" si="171"/>
        <v>3.099E-5</v>
      </c>
      <c r="FV38" s="66">
        <f t="shared" si="172"/>
        <v>2.0712000000000001E-5</v>
      </c>
      <c r="FW38" s="66">
        <f t="shared" si="173"/>
        <v>4.1899000000000003E-6</v>
      </c>
      <c r="FX38" s="66">
        <f t="shared" si="174"/>
        <v>3.0433999999999999E-2</v>
      </c>
      <c r="FY38" s="66">
        <f t="shared" si="175"/>
        <v>1.3105</v>
      </c>
      <c r="FZ38" s="66">
        <f t="shared" si="176"/>
        <v>11.477</v>
      </c>
      <c r="GA38" s="66">
        <f t="shared" si="177"/>
        <v>0.20448</v>
      </c>
      <c r="GB38" s="66">
        <f t="shared" si="178"/>
        <v>1.3771E-2</v>
      </c>
      <c r="GC38" s="66">
        <f t="shared" si="179"/>
        <v>1.3771E-2</v>
      </c>
      <c r="GD38" s="66">
        <f t="shared" si="180"/>
        <v>1.4476999999999999E-3</v>
      </c>
      <c r="GE38" s="66">
        <f t="shared" si="181"/>
        <v>1.4476999999999999E-3</v>
      </c>
      <c r="GF38" s="66">
        <f t="shared" si="182"/>
        <v>1.4476999999999999E-3</v>
      </c>
      <c r="GG38" s="66">
        <f t="shared" si="183"/>
        <v>1.8058000000000001E-2</v>
      </c>
      <c r="GH38" s="66">
        <f t="shared" si="184"/>
        <v>9.3583000000000002E-4</v>
      </c>
      <c r="GI38" s="66">
        <f t="shared" si="185"/>
        <v>2.7458000000000002E-4</v>
      </c>
      <c r="GJ38" s="66">
        <f t="shared" si="186"/>
        <v>1.0219E-4</v>
      </c>
      <c r="GK38" s="66">
        <f t="shared" si="187"/>
        <v>4.6963999999999999E-3</v>
      </c>
      <c r="GL38" s="66">
        <f t="shared" si="188"/>
        <v>4.6963999999999999E-3</v>
      </c>
      <c r="GM38" s="66">
        <f t="shared" si="189"/>
        <v>4.6588000000000003E-3</v>
      </c>
      <c r="GN38" s="67">
        <f t="shared" si="190"/>
        <v>4.6588000000000003E-3</v>
      </c>
      <c r="GO38" s="66">
        <f t="shared" si="191"/>
        <v>4.0061999999999999E-6</v>
      </c>
      <c r="GP38" s="68">
        <f t="array" ref="GP38">1/GP$27*SUM(GQ$25:IQ$25*GQ38:IQ38)</f>
        <v>3.0614239786715854E-3</v>
      </c>
      <c r="GQ38" s="66">
        <f t="shared" si="192"/>
        <v>0.10161000000000001</v>
      </c>
      <c r="GR38" s="66">
        <f t="shared" si="193"/>
        <v>3.3938999999999997E-2</v>
      </c>
      <c r="GS38" s="66">
        <f t="shared" si="194"/>
        <v>3.3938999999999997E-2</v>
      </c>
      <c r="GT38" s="66">
        <f t="shared" si="195"/>
        <v>0.11597</v>
      </c>
      <c r="GU38" s="66">
        <f t="shared" si="196"/>
        <v>2.9180999999999999E-3</v>
      </c>
      <c r="GV38" s="66">
        <f t="shared" si="197"/>
        <v>2.3047999999999999E-6</v>
      </c>
      <c r="GW38" s="66">
        <f t="shared" si="198"/>
        <v>0</v>
      </c>
      <c r="GX38" s="66">
        <f t="shared" si="199"/>
        <v>3.3729000000000002E-5</v>
      </c>
      <c r="GY38" s="66">
        <f t="shared" si="200"/>
        <v>0.14169999999999999</v>
      </c>
      <c r="GZ38" s="66">
        <f t="shared" si="201"/>
        <v>1.7052999999999999E-2</v>
      </c>
      <c r="HA38" s="66">
        <f t="shared" si="202"/>
        <v>1.7024999999999999E-4</v>
      </c>
      <c r="HB38" s="66">
        <f t="shared" si="203"/>
        <v>7.0601999999999999E-5</v>
      </c>
      <c r="HC38" s="66">
        <f t="shared" si="204"/>
        <v>4.0623000000000001E-5</v>
      </c>
      <c r="HD38" s="66">
        <f t="shared" si="205"/>
        <v>2.8705E-5</v>
      </c>
      <c r="HE38" s="66">
        <f t="shared" si="206"/>
        <v>1.9925E-5</v>
      </c>
      <c r="HF38" s="66">
        <f t="shared" si="207"/>
        <v>4.9384E-6</v>
      </c>
      <c r="HG38" s="66">
        <f t="shared" si="208"/>
        <v>1.7024999999999999E-4</v>
      </c>
      <c r="HH38" s="66">
        <f t="shared" si="209"/>
        <v>4.0623000000000001E-5</v>
      </c>
      <c r="HI38" s="66">
        <f t="shared" si="210"/>
        <v>4.0623000000000001E-5</v>
      </c>
      <c r="HJ38" s="66">
        <f t="shared" si="211"/>
        <v>2.8705E-5</v>
      </c>
      <c r="HK38" s="66">
        <f t="shared" si="212"/>
        <v>1.9925E-5</v>
      </c>
      <c r="HL38" s="66">
        <f t="shared" si="213"/>
        <v>4.9384E-6</v>
      </c>
      <c r="HM38" s="66">
        <f t="shared" si="214"/>
        <v>19.600999999999999</v>
      </c>
      <c r="HN38" s="66">
        <f t="shared" si="215"/>
        <v>1.3771E-2</v>
      </c>
      <c r="HO38" s="66">
        <f t="shared" si="216"/>
        <v>1.4476999999999999E-3</v>
      </c>
      <c r="HP38" s="66">
        <f t="shared" si="217"/>
        <v>1.6731999999999999E-3</v>
      </c>
      <c r="HQ38" s="66">
        <f t="shared" si="218"/>
        <v>2.5186000000000002E-4</v>
      </c>
      <c r="HR38" s="66">
        <f t="shared" si="219"/>
        <v>1.1040999999999999E-4</v>
      </c>
      <c r="HS38" s="66">
        <f t="shared" si="220"/>
        <v>1.1238E-2</v>
      </c>
      <c r="HT38" s="66">
        <f t="shared" si="221"/>
        <v>4.4221E-3</v>
      </c>
      <c r="HU38" s="66">
        <f t="shared" si="222"/>
        <v>6.9712999999999997E-3</v>
      </c>
      <c r="HV38" s="66">
        <f t="shared" si="223"/>
        <v>9.6383000000000005E-4</v>
      </c>
      <c r="HW38" s="66">
        <f t="shared" si="224"/>
        <v>1.8584999999999999E-3</v>
      </c>
      <c r="HX38" s="66">
        <f t="shared" si="225"/>
        <v>1.5481E-3</v>
      </c>
      <c r="HY38" s="66">
        <f t="shared" si="226"/>
        <v>2.1597000000000002E-2</v>
      </c>
      <c r="HZ38" s="66">
        <f t="shared" si="227"/>
        <v>5.0241000000000001E-2</v>
      </c>
      <c r="IA38" s="66">
        <f t="shared" si="228"/>
        <v>1.0330000000000001E-3</v>
      </c>
      <c r="IB38" s="66">
        <f t="shared" si="229"/>
        <v>1.4103E-3</v>
      </c>
      <c r="IC38" s="66">
        <f t="shared" si="230"/>
        <v>1.6852999999999999E-4</v>
      </c>
      <c r="ID38" s="66">
        <f t="shared" si="231"/>
        <v>1.7715000000000001E-3</v>
      </c>
      <c r="IE38" s="66">
        <f t="shared" si="232"/>
        <v>1.6299999999999999E-2</v>
      </c>
      <c r="IF38" s="66">
        <f t="shared" si="233"/>
        <v>1.6949000000000001E-4</v>
      </c>
      <c r="IG38" s="66">
        <f t="shared" si="234"/>
        <v>1.7291999999999999E-4</v>
      </c>
      <c r="IH38" s="66">
        <f t="shared" si="235"/>
        <v>2.4188E-3</v>
      </c>
      <c r="II38" s="66">
        <f t="shared" si="236"/>
        <v>5.2650000000000002E-2</v>
      </c>
      <c r="IJ38" s="66">
        <f t="shared" si="237"/>
        <v>0</v>
      </c>
      <c r="IK38" s="66">
        <f t="shared" si="238"/>
        <v>4.8352999999999998E-3</v>
      </c>
      <c r="IL38" s="66">
        <f t="shared" si="239"/>
        <v>2.0816000000000001E-6</v>
      </c>
      <c r="IM38" s="66">
        <f t="shared" si="240"/>
        <v>3.5022000000000001E-6</v>
      </c>
      <c r="IN38" s="66">
        <f t="shared" si="241"/>
        <v>1.3401999999999999E-3</v>
      </c>
      <c r="IO38" s="69">
        <f t="shared" si="242"/>
        <v>1.6684000000000001E-2</v>
      </c>
      <c r="IP38" s="66">
        <f t="shared" si="243"/>
        <v>3.0370000000000001E-2</v>
      </c>
      <c r="IQ38" s="66">
        <f t="shared" si="244"/>
        <v>18.547999999999998</v>
      </c>
      <c r="IT38" s="47">
        <v>0.10161000000000001</v>
      </c>
      <c r="IU38" s="47">
        <v>0.10161000000000001</v>
      </c>
      <c r="IV38" s="47">
        <v>3.3938999999999997E-2</v>
      </c>
      <c r="IW38" s="47">
        <v>3.3938999999999997E-2</v>
      </c>
      <c r="IX38" s="47">
        <v>0.11597</v>
      </c>
      <c r="IY38" s="47">
        <v>0.14169999999999999</v>
      </c>
      <c r="IZ38" s="47">
        <v>1.7052999999999999E-2</v>
      </c>
      <c r="JA38" s="47">
        <v>1.7052999999999999E-2</v>
      </c>
      <c r="JB38" s="47">
        <v>1.7052999999999999E-2</v>
      </c>
      <c r="JC38" s="47">
        <v>1.9489999999999999E-4</v>
      </c>
      <c r="JD38" s="47">
        <v>1.7024999999999999E-4</v>
      </c>
      <c r="JE38" s="47">
        <v>1.7024999999999999E-4</v>
      </c>
      <c r="JF38" s="47">
        <v>4.6715000000000003E-5</v>
      </c>
      <c r="JG38" s="47">
        <v>4.0623000000000001E-5</v>
      </c>
      <c r="JH38" s="47">
        <v>4.0623000000000001E-5</v>
      </c>
      <c r="JI38" s="47">
        <v>4.0623000000000001E-5</v>
      </c>
      <c r="JJ38" s="47">
        <v>3.099E-5</v>
      </c>
      <c r="JK38" s="47">
        <v>2.8705E-5</v>
      </c>
      <c r="JL38" s="47">
        <v>2.8705E-5</v>
      </c>
      <c r="JM38" s="47">
        <v>2.0712000000000001E-5</v>
      </c>
      <c r="JN38" s="47">
        <v>1.9925E-5</v>
      </c>
      <c r="JO38" s="47">
        <v>1.9925E-5</v>
      </c>
      <c r="JP38" s="47">
        <v>4.1899000000000003E-6</v>
      </c>
      <c r="JQ38" s="47">
        <v>4.9384E-6</v>
      </c>
      <c r="JR38" s="47">
        <v>4.9384E-6</v>
      </c>
      <c r="JS38" s="47">
        <v>3.0433999999999999E-2</v>
      </c>
      <c r="JT38" s="47">
        <v>1.3105</v>
      </c>
      <c r="JU38" s="47">
        <v>19.600999999999999</v>
      </c>
      <c r="JV38" s="47">
        <v>11.477</v>
      </c>
      <c r="JW38" s="47">
        <v>0.20448</v>
      </c>
      <c r="JX38" s="47">
        <v>1.3771E-2</v>
      </c>
      <c r="JY38" s="47">
        <v>1.3771E-2</v>
      </c>
      <c r="JZ38" s="47">
        <v>1.3771E-2</v>
      </c>
      <c r="KA38" s="47">
        <v>1.4476999999999999E-3</v>
      </c>
      <c r="KB38" s="47">
        <v>1.4476999999999999E-3</v>
      </c>
      <c r="KC38" s="47">
        <v>1.4476999999999999E-3</v>
      </c>
      <c r="KD38" s="47">
        <v>1.4476999999999999E-3</v>
      </c>
      <c r="KE38" s="47">
        <v>1.8058000000000001E-2</v>
      </c>
      <c r="KF38" s="47">
        <v>1.4103E-3</v>
      </c>
      <c r="KG38" s="47">
        <v>1.6852999999999999E-4</v>
      </c>
      <c r="KH38" s="47">
        <v>9.3583000000000002E-4</v>
      </c>
      <c r="KI38" s="47">
        <v>4.6963999999999999E-3</v>
      </c>
      <c r="KJ38" s="47">
        <v>4.6963999999999999E-3</v>
      </c>
      <c r="KK38" s="47">
        <v>4.6588000000000003E-3</v>
      </c>
      <c r="KL38" s="47">
        <v>4.6588000000000003E-3</v>
      </c>
      <c r="KM38" s="47">
        <v>7.0601999999999999E-5</v>
      </c>
      <c r="KN38" s="47">
        <v>2.9180999999999999E-3</v>
      </c>
      <c r="KO38" s="47">
        <v>4.4221E-3</v>
      </c>
      <c r="KP38" s="47">
        <v>1.7715000000000001E-3</v>
      </c>
      <c r="KQ38" s="47">
        <v>1.1238E-2</v>
      </c>
      <c r="KR38" s="47">
        <v>1.3401999999999999E-3</v>
      </c>
      <c r="KS38" s="47">
        <v>1.6299999999999999E-2</v>
      </c>
      <c r="KT38" s="47">
        <v>1.6949000000000001E-4</v>
      </c>
      <c r="KU38" s="47">
        <v>1.7291999999999999E-4</v>
      </c>
      <c r="KV38" s="47">
        <v>1.0330000000000001E-3</v>
      </c>
      <c r="KW38" s="47">
        <v>1.0219E-4</v>
      </c>
      <c r="KX38" s="47">
        <v>2.7458000000000002E-4</v>
      </c>
      <c r="KY38" s="47">
        <v>2.4188E-3</v>
      </c>
      <c r="KZ38" s="47">
        <v>2.3047999999999999E-6</v>
      </c>
      <c r="LA38" s="47">
        <v>1.1040999999999999E-4</v>
      </c>
      <c r="LB38" s="47">
        <v>5.2650000000000002E-2</v>
      </c>
      <c r="LC38" s="47">
        <v>0</v>
      </c>
      <c r="LD38" s="47">
        <v>5.0241000000000001E-2</v>
      </c>
      <c r="LE38" s="47">
        <v>9.6383000000000005E-4</v>
      </c>
      <c r="LF38" s="47">
        <v>2.5186000000000002E-4</v>
      </c>
      <c r="LG38" s="47">
        <v>0</v>
      </c>
      <c r="LH38" s="47">
        <v>4.8352999999999998E-3</v>
      </c>
      <c r="LI38" s="47">
        <v>2.1597000000000002E-2</v>
      </c>
      <c r="LJ38" s="47">
        <v>3.3729000000000002E-5</v>
      </c>
      <c r="LK38" s="47">
        <v>2.0816000000000001E-6</v>
      </c>
      <c r="LL38" s="47">
        <v>4.0061999999999999E-6</v>
      </c>
      <c r="LM38" s="47">
        <v>3.5022000000000001E-6</v>
      </c>
      <c r="LN38" s="47">
        <v>1.5481E-3</v>
      </c>
      <c r="LO38" s="47">
        <v>6.9712999999999997E-3</v>
      </c>
      <c r="LP38" s="47">
        <v>1.6731999999999999E-3</v>
      </c>
      <c r="LQ38" s="47">
        <v>3.0370000000000001E-2</v>
      </c>
      <c r="LR38" s="47">
        <v>18.547999999999998</v>
      </c>
      <c r="LS38" s="47">
        <v>1.8584999999999999E-3</v>
      </c>
      <c r="LT38" s="48">
        <v>1.6684000000000001E-2</v>
      </c>
    </row>
    <row r="39" spans="2:332" x14ac:dyDescent="0.15">
      <c r="B39" s="25" t="s">
        <v>155</v>
      </c>
      <c r="C39" s="25">
        <f>0.12/13</f>
        <v>9.2307692307692299E-3</v>
      </c>
      <c r="D39" s="29">
        <v>0.08</v>
      </c>
      <c r="F39" s="3" t="s">
        <v>173</v>
      </c>
      <c r="G39" s="6" t="s">
        <v>17</v>
      </c>
      <c r="H39" s="65">
        <f t="shared" si="87"/>
        <v>1.8469E-4</v>
      </c>
      <c r="I39" s="66">
        <f t="shared" si="88"/>
        <v>2.1210000000000001E-6</v>
      </c>
      <c r="J39" s="66">
        <f t="shared" si="89"/>
        <v>2.1210000000000001E-6</v>
      </c>
      <c r="K39" s="66">
        <f t="shared" si="90"/>
        <v>0</v>
      </c>
      <c r="L39" s="66">
        <f t="shared" si="91"/>
        <v>0</v>
      </c>
      <c r="M39" s="66">
        <f t="shared" si="92"/>
        <v>0</v>
      </c>
      <c r="N39" s="66">
        <f t="shared" si="93"/>
        <v>0</v>
      </c>
      <c r="O39" s="66">
        <f t="shared" si="94"/>
        <v>0</v>
      </c>
      <c r="P39" s="66">
        <f t="shared" si="95"/>
        <v>0</v>
      </c>
      <c r="Q39" s="66">
        <f t="shared" si="96"/>
        <v>8.2565999999999994E-3</v>
      </c>
      <c r="R39" s="66">
        <f t="shared" si="97"/>
        <v>8.2565999999999994E-3</v>
      </c>
      <c r="S39" s="66">
        <f t="shared" si="98"/>
        <v>3.0714999999999999</v>
      </c>
      <c r="T39" s="66">
        <f t="shared" si="99"/>
        <v>9.4845000000000004E-5</v>
      </c>
      <c r="U39" s="66">
        <f t="shared" si="100"/>
        <v>9.4845000000000004E-5</v>
      </c>
      <c r="V39" s="66">
        <f t="shared" si="101"/>
        <v>0</v>
      </c>
      <c r="W39" s="66">
        <f t="shared" si="102"/>
        <v>0</v>
      </c>
      <c r="X39" s="66">
        <f t="shared" si="103"/>
        <v>2.0613999999999999E-8</v>
      </c>
      <c r="Y39" s="66">
        <f t="shared" si="104"/>
        <v>4.0033000000000003E-6</v>
      </c>
      <c r="Z39" s="66">
        <f t="shared" si="105"/>
        <v>1.6157000000000001E-4</v>
      </c>
      <c r="AA39" s="66">
        <f t="shared" si="106"/>
        <v>1.6399999999999999E-9</v>
      </c>
      <c r="AB39" s="66">
        <f t="shared" si="107"/>
        <v>0</v>
      </c>
      <c r="AC39" s="66">
        <f t="shared" si="108"/>
        <v>0</v>
      </c>
      <c r="AD39" s="66">
        <f t="shared" si="109"/>
        <v>0</v>
      </c>
      <c r="AE39" s="66">
        <f t="shared" si="110"/>
        <v>7.2494000000000004E-6</v>
      </c>
      <c r="AF39" s="67">
        <f t="shared" si="111"/>
        <v>7.2494000000000004E-6</v>
      </c>
      <c r="AG39" s="66">
        <f t="shared" si="112"/>
        <v>0</v>
      </c>
      <c r="AH39" s="68">
        <f t="array" ref="AH39">1/AH$27*SUM(AI$25:CI$25*AI39:CI39)</f>
        <v>9.0425176552437359E-6</v>
      </c>
      <c r="AI39" s="66">
        <f t="shared" si="113"/>
        <v>1.8469E-4</v>
      </c>
      <c r="AJ39" s="66">
        <f t="shared" si="114"/>
        <v>1.1614000000000001E-7</v>
      </c>
      <c r="AK39" s="66">
        <f t="shared" si="115"/>
        <v>1.1614000000000001E-7</v>
      </c>
      <c r="AL39" s="66">
        <f t="shared" si="116"/>
        <v>0</v>
      </c>
      <c r="AM39" s="66">
        <f t="shared" si="117"/>
        <v>0</v>
      </c>
      <c r="AN39" s="66">
        <f t="shared" si="118"/>
        <v>0</v>
      </c>
      <c r="AO39" s="66">
        <f t="shared" si="119"/>
        <v>3.9808999999999999E-7</v>
      </c>
      <c r="AP39" s="66">
        <f t="shared" si="120"/>
        <v>0</v>
      </c>
      <c r="AQ39" s="66">
        <f t="shared" si="121"/>
        <v>9.2669000000000003E-5</v>
      </c>
      <c r="AR39" s="66">
        <f t="shared" si="122"/>
        <v>4.9999000000000003E-8</v>
      </c>
      <c r="AS39" s="66">
        <f t="shared" si="123"/>
        <v>2.1210000000000001E-6</v>
      </c>
      <c r="AT39" s="66">
        <f t="shared" si="124"/>
        <v>8.5514000000000006E-11</v>
      </c>
      <c r="AU39" s="66">
        <f t="shared" si="125"/>
        <v>2.0734000000000001E-11</v>
      </c>
      <c r="AV39" s="66">
        <f t="shared" si="126"/>
        <v>0</v>
      </c>
      <c r="AW39" s="66">
        <f t="shared" si="127"/>
        <v>0</v>
      </c>
      <c r="AX39" s="66">
        <f t="shared" si="128"/>
        <v>0</v>
      </c>
      <c r="AY39" s="66">
        <f t="shared" si="129"/>
        <v>0</v>
      </c>
      <c r="AZ39" s="66">
        <f t="shared" si="130"/>
        <v>0</v>
      </c>
      <c r="BA39" s="66">
        <f t="shared" si="131"/>
        <v>0</v>
      </c>
      <c r="BB39" s="66">
        <f t="shared" si="132"/>
        <v>0</v>
      </c>
      <c r="BC39" s="66">
        <f t="shared" si="133"/>
        <v>0</v>
      </c>
      <c r="BD39" s="66">
        <f t="shared" si="134"/>
        <v>0</v>
      </c>
      <c r="BE39" s="66">
        <f t="shared" si="135"/>
        <v>8.2565999999999994E-3</v>
      </c>
      <c r="BF39" s="66">
        <f t="shared" si="136"/>
        <v>9.4845000000000004E-5</v>
      </c>
      <c r="BG39" s="66">
        <f t="shared" si="137"/>
        <v>0</v>
      </c>
      <c r="BH39" s="66">
        <f t="shared" si="138"/>
        <v>1.153E-6</v>
      </c>
      <c r="BI39" s="66">
        <f t="shared" si="139"/>
        <v>9.9156999999999998E-7</v>
      </c>
      <c r="BJ39" s="66">
        <f t="shared" si="140"/>
        <v>1.5299E-8</v>
      </c>
      <c r="BK39" s="66">
        <f t="shared" si="141"/>
        <v>2.0613999999999999E-8</v>
      </c>
      <c r="BL39" s="66">
        <f t="shared" si="142"/>
        <v>6.6386999999999996E-6</v>
      </c>
      <c r="BM39" s="66">
        <f t="shared" si="143"/>
        <v>1.0107E-9</v>
      </c>
      <c r="BN39" s="66">
        <f t="shared" si="144"/>
        <v>2.0621E-10</v>
      </c>
      <c r="BO39" s="66">
        <f t="shared" si="145"/>
        <v>0</v>
      </c>
      <c r="BP39" s="66">
        <f t="shared" si="146"/>
        <v>2.2730000000000001E-6</v>
      </c>
      <c r="BQ39" s="66">
        <f t="shared" si="147"/>
        <v>3.1043000000000002E-8</v>
      </c>
      <c r="BR39" s="66">
        <f t="shared" si="148"/>
        <v>2.9903E-6</v>
      </c>
      <c r="BS39" s="66">
        <f t="shared" si="149"/>
        <v>1.2626000000000001E-5</v>
      </c>
      <c r="BT39" s="66">
        <f t="shared" si="150"/>
        <v>4.9255000000000002E-5</v>
      </c>
      <c r="BU39" s="66">
        <f t="shared" si="151"/>
        <v>0</v>
      </c>
      <c r="BV39" s="66">
        <f t="shared" si="152"/>
        <v>2.5349999999999999E-6</v>
      </c>
      <c r="BW39" s="66">
        <f t="shared" si="153"/>
        <v>0</v>
      </c>
      <c r="BX39" s="66">
        <f t="shared" si="154"/>
        <v>0</v>
      </c>
      <c r="BY39" s="66">
        <f t="shared" si="155"/>
        <v>0</v>
      </c>
      <c r="BZ39" s="66">
        <f t="shared" si="156"/>
        <v>7.2090999999999994E-8</v>
      </c>
      <c r="CA39" s="66">
        <f t="shared" si="157"/>
        <v>5.2437999999999996E-9</v>
      </c>
      <c r="CB39" s="66">
        <f t="shared" si="158"/>
        <v>0</v>
      </c>
      <c r="CC39" s="66">
        <f t="shared" si="159"/>
        <v>3.4565999999999999E-7</v>
      </c>
      <c r="CD39" s="66">
        <f t="shared" si="160"/>
        <v>0</v>
      </c>
      <c r="CE39" s="66">
        <f t="shared" si="161"/>
        <v>0</v>
      </c>
      <c r="CF39" s="66">
        <f t="shared" si="162"/>
        <v>1.6692000000000002E-8</v>
      </c>
      <c r="CG39" s="69">
        <f t="shared" si="163"/>
        <v>7.3208999999999997E-5</v>
      </c>
      <c r="CH39" s="66">
        <f t="shared" si="164"/>
        <v>8.2565999999999994E-3</v>
      </c>
      <c r="CI39" s="66">
        <f t="shared" si="165"/>
        <v>8.2565999999999994E-3</v>
      </c>
      <c r="CJ39" s="63"/>
      <c r="CL39" s="47">
        <v>1.8469E-4</v>
      </c>
      <c r="CM39" s="47">
        <v>1.8469E-4</v>
      </c>
      <c r="CN39" s="47">
        <v>1.1614000000000001E-7</v>
      </c>
      <c r="CO39" s="47">
        <v>1.1614000000000001E-7</v>
      </c>
      <c r="CP39" s="47">
        <v>9.2669000000000003E-5</v>
      </c>
      <c r="CQ39" s="47">
        <v>4.9999000000000003E-8</v>
      </c>
      <c r="CR39" s="47">
        <v>2.1210000000000001E-6</v>
      </c>
      <c r="CS39" s="47">
        <v>2.1210000000000001E-6</v>
      </c>
      <c r="CT39" s="47">
        <v>2.1210000000000001E-6</v>
      </c>
      <c r="CU39" s="47">
        <v>0</v>
      </c>
      <c r="CV39" s="47">
        <v>0</v>
      </c>
      <c r="CW39" s="47">
        <v>8.5514000000000006E-11</v>
      </c>
      <c r="CX39" s="47">
        <v>0</v>
      </c>
      <c r="CY39" s="47">
        <v>0</v>
      </c>
      <c r="CZ39" s="47">
        <v>2.0734000000000001E-11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8.2565999999999994E-3</v>
      </c>
      <c r="DM39" s="47">
        <v>8.2565999999999994E-3</v>
      </c>
      <c r="DN39" s="47">
        <v>8.2565999999999994E-3</v>
      </c>
      <c r="DO39" s="47">
        <v>3.0714999999999999</v>
      </c>
      <c r="DP39" s="47">
        <v>9.4845000000000004E-5</v>
      </c>
      <c r="DQ39" s="47">
        <v>9.4845000000000004E-5</v>
      </c>
      <c r="DR39" s="47">
        <v>9.4845000000000004E-5</v>
      </c>
      <c r="DS39" s="47">
        <v>0</v>
      </c>
      <c r="DT39" s="47">
        <v>0</v>
      </c>
      <c r="DU39" s="47">
        <v>0</v>
      </c>
      <c r="DV39" s="47">
        <v>2.0613999999999999E-8</v>
      </c>
      <c r="DW39" s="47">
        <v>4.0033000000000003E-6</v>
      </c>
      <c r="DX39" s="47">
        <v>2.0613999999999999E-8</v>
      </c>
      <c r="DY39" s="47">
        <v>0</v>
      </c>
      <c r="DZ39" s="47">
        <v>1.6157000000000001E-4</v>
      </c>
      <c r="EA39" s="47">
        <v>0</v>
      </c>
      <c r="EB39" s="47">
        <v>0</v>
      </c>
      <c r="EC39" s="47">
        <v>7.2494000000000004E-6</v>
      </c>
      <c r="ED39" s="47">
        <v>7.2494000000000004E-6</v>
      </c>
      <c r="EE39" s="47">
        <v>0</v>
      </c>
      <c r="EF39" s="47">
        <v>3.9808999999999999E-7</v>
      </c>
      <c r="EG39" s="47">
        <v>2.2730000000000001E-6</v>
      </c>
      <c r="EH39" s="47">
        <v>2.5349999999999999E-6</v>
      </c>
      <c r="EI39" s="47">
        <v>0</v>
      </c>
      <c r="EJ39" s="47">
        <v>1.6692000000000002E-8</v>
      </c>
      <c r="EK39" s="47">
        <v>0</v>
      </c>
      <c r="EL39" s="47">
        <v>0</v>
      </c>
      <c r="EM39" s="47">
        <v>0</v>
      </c>
      <c r="EN39" s="47">
        <v>1.5299E-8</v>
      </c>
      <c r="EO39" s="47">
        <v>0</v>
      </c>
      <c r="EP39" s="47">
        <v>1.6399999999999999E-9</v>
      </c>
      <c r="EQ39" s="47">
        <v>7.2090999999999994E-8</v>
      </c>
      <c r="ER39" s="47">
        <v>0</v>
      </c>
      <c r="ES39" s="47">
        <v>2.0621E-10</v>
      </c>
      <c r="ET39" s="47">
        <v>5.2437999999999996E-9</v>
      </c>
      <c r="EU39" s="47">
        <v>0</v>
      </c>
      <c r="EV39" s="47">
        <v>9.9156999999999998E-7</v>
      </c>
      <c r="EW39" s="47">
        <v>3.1043000000000002E-8</v>
      </c>
      <c r="EX39" s="47">
        <v>1.0107E-9</v>
      </c>
      <c r="EY39" s="47">
        <v>0</v>
      </c>
      <c r="EZ39" s="47">
        <v>3.4565999999999999E-7</v>
      </c>
      <c r="FA39" s="47">
        <v>1.153E-6</v>
      </c>
      <c r="FB39" s="47">
        <v>0</v>
      </c>
      <c r="FC39" s="47">
        <v>0</v>
      </c>
      <c r="FD39" s="47">
        <v>0</v>
      </c>
      <c r="FE39" s="47">
        <v>0</v>
      </c>
      <c r="FF39" s="47">
        <v>1.2626000000000001E-5</v>
      </c>
      <c r="FG39" s="47">
        <v>4.9255000000000002E-5</v>
      </c>
      <c r="FH39" s="47">
        <v>6.6386999999999996E-6</v>
      </c>
      <c r="FI39" s="47">
        <v>8.2565999999999994E-3</v>
      </c>
      <c r="FJ39" s="47">
        <v>8.2565999999999994E-3</v>
      </c>
      <c r="FK39" s="47">
        <v>2.9903E-6</v>
      </c>
      <c r="FL39" s="48">
        <v>7.3208999999999997E-5</v>
      </c>
      <c r="FN39" s="3" t="s">
        <v>173</v>
      </c>
      <c r="FO39" s="6" t="s">
        <v>17</v>
      </c>
      <c r="FP39" s="65">
        <f t="shared" si="166"/>
        <v>0.15840000000000001</v>
      </c>
      <c r="FQ39" s="66">
        <f t="shared" si="167"/>
        <v>2.2669999999999999E-2</v>
      </c>
      <c r="FR39" s="66">
        <f t="shared" si="168"/>
        <v>2.2669999999999999E-2</v>
      </c>
      <c r="FS39" s="66">
        <f t="shared" si="169"/>
        <v>2.9671E-4</v>
      </c>
      <c r="FT39" s="66">
        <f t="shared" si="170"/>
        <v>7.2966000000000006E-5</v>
      </c>
      <c r="FU39" s="66">
        <f t="shared" si="171"/>
        <v>4.2604000000000001E-5</v>
      </c>
      <c r="FV39" s="66">
        <f t="shared" si="172"/>
        <v>1.5977999999999998E-5</v>
      </c>
      <c r="FW39" s="66">
        <f t="shared" si="173"/>
        <v>4.8887999999999997E-6</v>
      </c>
      <c r="FX39" s="66">
        <f t="shared" si="174"/>
        <v>9.2607999999999996E-3</v>
      </c>
      <c r="FY39" s="66">
        <f t="shared" si="175"/>
        <v>0.21060999999999999</v>
      </c>
      <c r="FZ39" s="66">
        <f t="shared" si="176"/>
        <v>0.21060999999999999</v>
      </c>
      <c r="GA39" s="66">
        <f t="shared" si="177"/>
        <v>6.9649000000000001</v>
      </c>
      <c r="GB39" s="66">
        <f t="shared" si="178"/>
        <v>2.4306000000000001E-2</v>
      </c>
      <c r="GC39" s="66">
        <f t="shared" si="179"/>
        <v>2.4306000000000001E-2</v>
      </c>
      <c r="GD39" s="66">
        <f t="shared" si="180"/>
        <v>2.2975999999999999E-3</v>
      </c>
      <c r="GE39" s="66">
        <f t="shared" si="181"/>
        <v>2.2975999999999999E-3</v>
      </c>
      <c r="GF39" s="66">
        <f t="shared" si="182"/>
        <v>2.2975999999999999E-3</v>
      </c>
      <c r="GG39" s="66">
        <f t="shared" si="183"/>
        <v>3.2321000000000003E-2</v>
      </c>
      <c r="GH39" s="66">
        <f t="shared" si="184"/>
        <v>7.0609000000000004E-4</v>
      </c>
      <c r="GI39" s="66">
        <f t="shared" si="185"/>
        <v>3.8769E-4</v>
      </c>
      <c r="GJ39" s="66">
        <f t="shared" si="186"/>
        <v>1.6558E-4</v>
      </c>
      <c r="GK39" s="66">
        <f t="shared" si="187"/>
        <v>3.4028999999999999E-3</v>
      </c>
      <c r="GL39" s="66">
        <f t="shared" si="188"/>
        <v>3.4028999999999999E-3</v>
      </c>
      <c r="GM39" s="66">
        <f t="shared" si="189"/>
        <v>3.4618000000000001E-3</v>
      </c>
      <c r="GN39" s="67">
        <f t="shared" si="190"/>
        <v>3.4618000000000001E-3</v>
      </c>
      <c r="GO39" s="66">
        <f t="shared" si="191"/>
        <v>4.1228999999999999E-6</v>
      </c>
      <c r="GP39" s="68">
        <f t="array" ref="GP39">1/GP$27*SUM(GQ$25:IQ$25*GQ39:IQ39)</f>
        <v>2.2585249133702592E-3</v>
      </c>
      <c r="GQ39" s="66">
        <f t="shared" si="192"/>
        <v>0.15840000000000001</v>
      </c>
      <c r="GR39" s="66">
        <f t="shared" si="193"/>
        <v>3.4384999999999999E-2</v>
      </c>
      <c r="GS39" s="66">
        <f t="shared" si="194"/>
        <v>3.4384999999999999E-2</v>
      </c>
      <c r="GT39" s="66">
        <f t="shared" si="195"/>
        <v>0.15447</v>
      </c>
      <c r="GU39" s="66">
        <f t="shared" si="196"/>
        <v>2.5590999999999999E-3</v>
      </c>
      <c r="GV39" s="66">
        <f t="shared" si="197"/>
        <v>1.7254000000000001E-5</v>
      </c>
      <c r="GW39" s="66">
        <f t="shared" si="198"/>
        <v>0</v>
      </c>
      <c r="GX39" s="66">
        <f t="shared" si="199"/>
        <v>5.5407E-5</v>
      </c>
      <c r="GY39" s="66">
        <f t="shared" si="200"/>
        <v>5.9621E-2</v>
      </c>
      <c r="GZ39" s="66">
        <f t="shared" si="201"/>
        <v>2.2669999999999999E-2</v>
      </c>
      <c r="HA39" s="66">
        <f t="shared" si="202"/>
        <v>2.8507000000000001E-4</v>
      </c>
      <c r="HB39" s="66">
        <f t="shared" si="203"/>
        <v>9.2991000000000005E-5</v>
      </c>
      <c r="HC39" s="66">
        <f t="shared" si="204"/>
        <v>4.6078000000000002E-5</v>
      </c>
      <c r="HD39" s="66">
        <f t="shared" si="205"/>
        <v>4.6091999999999998E-5</v>
      </c>
      <c r="HE39" s="66">
        <f t="shared" si="206"/>
        <v>2.7263999999999998E-5</v>
      </c>
      <c r="HF39" s="66">
        <f t="shared" si="207"/>
        <v>5.8101999999999999E-6</v>
      </c>
      <c r="HG39" s="66">
        <f t="shared" si="208"/>
        <v>2.8507000000000001E-4</v>
      </c>
      <c r="HH39" s="66">
        <f t="shared" si="209"/>
        <v>4.6078000000000002E-5</v>
      </c>
      <c r="HI39" s="66">
        <f t="shared" si="210"/>
        <v>4.6078000000000002E-5</v>
      </c>
      <c r="HJ39" s="66">
        <f t="shared" si="211"/>
        <v>4.6091999999999998E-5</v>
      </c>
      <c r="HK39" s="66">
        <f t="shared" si="212"/>
        <v>2.7263999999999998E-5</v>
      </c>
      <c r="HL39" s="66">
        <f t="shared" si="213"/>
        <v>1.1178999999999999E-6</v>
      </c>
      <c r="HM39" s="66">
        <f t="shared" si="214"/>
        <v>0.21060999999999999</v>
      </c>
      <c r="HN39" s="66">
        <f t="shared" si="215"/>
        <v>2.4306000000000001E-2</v>
      </c>
      <c r="HO39" s="66">
        <f t="shared" si="216"/>
        <v>2.2975999999999999E-3</v>
      </c>
      <c r="HP39" s="66">
        <f t="shared" si="217"/>
        <v>2.2545E-3</v>
      </c>
      <c r="HQ39" s="66">
        <f t="shared" si="218"/>
        <v>3.9303999999999999E-4</v>
      </c>
      <c r="HR39" s="66">
        <f t="shared" si="219"/>
        <v>1.6849000000000001E-4</v>
      </c>
      <c r="HS39" s="66">
        <f t="shared" si="220"/>
        <v>4.3499000000000003E-3</v>
      </c>
      <c r="HT39" s="66">
        <f t="shared" si="221"/>
        <v>4.0790000000000002E-3</v>
      </c>
      <c r="HU39" s="66">
        <f t="shared" si="222"/>
        <v>9.0135000000000007E-3</v>
      </c>
      <c r="HV39" s="66">
        <f t="shared" si="223"/>
        <v>1.2767E-3</v>
      </c>
      <c r="HW39" s="66">
        <f t="shared" si="224"/>
        <v>3.0303999999999999E-3</v>
      </c>
      <c r="HX39" s="66">
        <f t="shared" si="225"/>
        <v>1.4804E-3</v>
      </c>
      <c r="HY39" s="66">
        <f t="shared" si="226"/>
        <v>3.9190999999999997E-2</v>
      </c>
      <c r="HZ39" s="66">
        <f t="shared" si="227"/>
        <v>8.0796999999999994E-2</v>
      </c>
      <c r="IA39" s="66">
        <f t="shared" si="228"/>
        <v>1.5394E-3</v>
      </c>
      <c r="IB39" s="66">
        <f t="shared" si="229"/>
        <v>2.1957000000000001E-3</v>
      </c>
      <c r="IC39" s="66">
        <f t="shared" si="230"/>
        <v>2.5401999999999998E-4</v>
      </c>
      <c r="ID39" s="66">
        <f t="shared" si="231"/>
        <v>1.4241E-3</v>
      </c>
      <c r="IE39" s="66">
        <f t="shared" si="232"/>
        <v>5.4272000000000001E-3</v>
      </c>
      <c r="IF39" s="66">
        <f t="shared" si="233"/>
        <v>2.6538000000000001E-4</v>
      </c>
      <c r="IG39" s="66">
        <f t="shared" si="234"/>
        <v>2.6338000000000002E-4</v>
      </c>
      <c r="IH39" s="66">
        <f t="shared" si="235"/>
        <v>3.2715000000000001E-3</v>
      </c>
      <c r="II39" s="66">
        <f t="shared" si="236"/>
        <v>1.2593E-2</v>
      </c>
      <c r="IJ39" s="66">
        <f t="shared" si="237"/>
        <v>0</v>
      </c>
      <c r="IK39" s="66">
        <f t="shared" si="238"/>
        <v>8.0587000000000002E-3</v>
      </c>
      <c r="IL39" s="66">
        <f t="shared" si="239"/>
        <v>6.5298999999999999E-6</v>
      </c>
      <c r="IM39" s="66">
        <f t="shared" si="240"/>
        <v>5.6739E-6</v>
      </c>
      <c r="IN39" s="66">
        <f t="shared" si="241"/>
        <v>2.4174999999999999E-3</v>
      </c>
      <c r="IO39" s="69">
        <f t="shared" si="242"/>
        <v>4.3391000000000002E-3</v>
      </c>
      <c r="IP39" s="66">
        <f t="shared" si="243"/>
        <v>0.21060999999999999</v>
      </c>
      <c r="IQ39" s="66">
        <f t="shared" si="244"/>
        <v>0.21060999999999999</v>
      </c>
      <c r="IT39" s="47">
        <v>0.15840000000000001</v>
      </c>
      <c r="IU39" s="47">
        <v>0.15840000000000001</v>
      </c>
      <c r="IV39" s="47">
        <v>3.4384999999999999E-2</v>
      </c>
      <c r="IW39" s="47">
        <v>3.4384999999999999E-2</v>
      </c>
      <c r="IX39" s="47">
        <v>0.15447</v>
      </c>
      <c r="IY39" s="47">
        <v>5.9621E-2</v>
      </c>
      <c r="IZ39" s="47">
        <v>2.2669999999999999E-2</v>
      </c>
      <c r="JA39" s="47">
        <v>2.2669999999999999E-2</v>
      </c>
      <c r="JB39" s="47">
        <v>2.2669999999999999E-2</v>
      </c>
      <c r="JC39" s="47">
        <v>2.9671E-4</v>
      </c>
      <c r="JD39" s="47">
        <v>2.8507000000000001E-4</v>
      </c>
      <c r="JE39" s="47">
        <v>2.8507000000000001E-4</v>
      </c>
      <c r="JF39" s="47">
        <v>7.2966000000000006E-5</v>
      </c>
      <c r="JG39" s="47">
        <v>4.6078000000000002E-5</v>
      </c>
      <c r="JH39" s="47">
        <v>4.6078000000000002E-5</v>
      </c>
      <c r="JI39" s="47">
        <v>4.6078000000000002E-5</v>
      </c>
      <c r="JJ39" s="47">
        <v>4.2604000000000001E-5</v>
      </c>
      <c r="JK39" s="47">
        <v>4.6091999999999998E-5</v>
      </c>
      <c r="JL39" s="47">
        <v>4.6091999999999998E-5</v>
      </c>
      <c r="JM39" s="47">
        <v>1.5977999999999998E-5</v>
      </c>
      <c r="JN39" s="47">
        <v>2.7263999999999998E-5</v>
      </c>
      <c r="JO39" s="47">
        <v>2.7263999999999998E-5</v>
      </c>
      <c r="JP39" s="47">
        <v>4.8887999999999997E-6</v>
      </c>
      <c r="JQ39" s="47">
        <v>1.1178999999999999E-6</v>
      </c>
      <c r="JR39" s="47">
        <v>5.8101999999999999E-6</v>
      </c>
      <c r="JS39" s="47">
        <v>9.2607999999999996E-3</v>
      </c>
      <c r="JT39" s="47">
        <v>0.21060999999999999</v>
      </c>
      <c r="JU39" s="47">
        <v>0.21060999999999999</v>
      </c>
      <c r="JV39" s="47">
        <v>0.21060999999999999</v>
      </c>
      <c r="JW39" s="47">
        <v>6.9649000000000001</v>
      </c>
      <c r="JX39" s="47">
        <v>2.4306000000000001E-2</v>
      </c>
      <c r="JY39" s="47">
        <v>2.4306000000000001E-2</v>
      </c>
      <c r="JZ39" s="47">
        <v>2.4306000000000001E-2</v>
      </c>
      <c r="KA39" s="47">
        <v>2.2975999999999999E-3</v>
      </c>
      <c r="KB39" s="47">
        <v>2.2975999999999999E-3</v>
      </c>
      <c r="KC39" s="47">
        <v>2.2975999999999999E-3</v>
      </c>
      <c r="KD39" s="47">
        <v>2.2975999999999999E-3</v>
      </c>
      <c r="KE39" s="47">
        <v>3.2321000000000003E-2</v>
      </c>
      <c r="KF39" s="47">
        <v>2.1957000000000001E-3</v>
      </c>
      <c r="KG39" s="47">
        <v>2.5401999999999998E-4</v>
      </c>
      <c r="KH39" s="47">
        <v>7.0609000000000004E-4</v>
      </c>
      <c r="KI39" s="47">
        <v>3.4028999999999999E-3</v>
      </c>
      <c r="KJ39" s="47">
        <v>3.4028999999999999E-3</v>
      </c>
      <c r="KK39" s="47">
        <v>3.4618000000000001E-3</v>
      </c>
      <c r="KL39" s="47">
        <v>3.4618000000000001E-3</v>
      </c>
      <c r="KM39" s="47">
        <v>9.2991000000000005E-5</v>
      </c>
      <c r="KN39" s="47">
        <v>2.5590999999999999E-3</v>
      </c>
      <c r="KO39" s="47">
        <v>4.0790000000000002E-3</v>
      </c>
      <c r="KP39" s="47">
        <v>1.4241E-3</v>
      </c>
      <c r="KQ39" s="47">
        <v>4.3499000000000003E-3</v>
      </c>
      <c r="KR39" s="47">
        <v>2.4174999999999999E-3</v>
      </c>
      <c r="KS39" s="47">
        <v>5.4272000000000001E-3</v>
      </c>
      <c r="KT39" s="47">
        <v>2.6538000000000001E-4</v>
      </c>
      <c r="KU39" s="47">
        <v>2.6338000000000002E-4</v>
      </c>
      <c r="KV39" s="47">
        <v>1.5394E-3</v>
      </c>
      <c r="KW39" s="47">
        <v>1.6558E-4</v>
      </c>
      <c r="KX39" s="47">
        <v>3.8769E-4</v>
      </c>
      <c r="KY39" s="47">
        <v>3.2715000000000001E-3</v>
      </c>
      <c r="KZ39" s="47">
        <v>1.7254000000000001E-5</v>
      </c>
      <c r="LA39" s="47">
        <v>1.6849000000000001E-4</v>
      </c>
      <c r="LB39" s="47">
        <v>1.2593E-2</v>
      </c>
      <c r="LC39" s="47">
        <v>0</v>
      </c>
      <c r="LD39" s="47">
        <v>8.0796999999999994E-2</v>
      </c>
      <c r="LE39" s="47">
        <v>1.2767E-3</v>
      </c>
      <c r="LF39" s="47">
        <v>3.9303999999999999E-4</v>
      </c>
      <c r="LG39" s="47">
        <v>0</v>
      </c>
      <c r="LH39" s="47">
        <v>8.0587000000000002E-3</v>
      </c>
      <c r="LI39" s="47">
        <v>3.9190999999999997E-2</v>
      </c>
      <c r="LJ39" s="47">
        <v>5.5407E-5</v>
      </c>
      <c r="LK39" s="47">
        <v>6.5298999999999999E-6</v>
      </c>
      <c r="LL39" s="47">
        <v>4.1228999999999999E-6</v>
      </c>
      <c r="LM39" s="47">
        <v>5.6739E-6</v>
      </c>
      <c r="LN39" s="47">
        <v>1.4804E-3</v>
      </c>
      <c r="LO39" s="47">
        <v>9.0135000000000007E-3</v>
      </c>
      <c r="LP39" s="47">
        <v>2.2545E-3</v>
      </c>
      <c r="LQ39" s="47">
        <v>0.21060999999999999</v>
      </c>
      <c r="LR39" s="47">
        <v>0.21060999999999999</v>
      </c>
      <c r="LS39" s="47">
        <v>3.0303999999999999E-3</v>
      </c>
      <c r="LT39" s="48">
        <v>4.3391000000000002E-3</v>
      </c>
    </row>
    <row r="40" spans="2:332" x14ac:dyDescent="0.15">
      <c r="B40" s="4" t="s">
        <v>152</v>
      </c>
      <c r="C40" s="4">
        <v>0.12</v>
      </c>
      <c r="D40" s="30">
        <f>1/6</f>
        <v>0.16666666666666666</v>
      </c>
      <c r="F40" s="3" t="s">
        <v>174</v>
      </c>
      <c r="G40" s="6" t="s">
        <v>64</v>
      </c>
      <c r="H40" s="65">
        <f t="shared" si="87"/>
        <v>1.6412000000000001E-9</v>
      </c>
      <c r="I40" s="66">
        <f t="shared" si="88"/>
        <v>4.4403000000000002E-5</v>
      </c>
      <c r="J40" s="66">
        <f t="shared" si="89"/>
        <v>4.4403000000000002E-5</v>
      </c>
      <c r="K40" s="66">
        <f t="shared" si="90"/>
        <v>1.2328E-7</v>
      </c>
      <c r="L40" s="66">
        <f t="shared" si="91"/>
        <v>3.7057000000000001E-9</v>
      </c>
      <c r="M40" s="66">
        <f t="shared" si="92"/>
        <v>1.8982999999999999E-9</v>
      </c>
      <c r="N40" s="66">
        <f t="shared" si="93"/>
        <v>1.0805E-8</v>
      </c>
      <c r="O40" s="66">
        <f t="shared" si="94"/>
        <v>0</v>
      </c>
      <c r="P40" s="66">
        <f t="shared" si="95"/>
        <v>2.0699000000000001E-9</v>
      </c>
      <c r="Q40" s="66">
        <f t="shared" si="96"/>
        <v>1.8387000000000001E-8</v>
      </c>
      <c r="R40" s="66">
        <f t="shared" si="97"/>
        <v>1.8387000000000001E-8</v>
      </c>
      <c r="S40" s="66">
        <f t="shared" si="98"/>
        <v>5.0259E-8</v>
      </c>
      <c r="T40" s="66">
        <f t="shared" si="99"/>
        <v>4.2817999999999996</v>
      </c>
      <c r="U40" s="66">
        <f t="shared" si="100"/>
        <v>10.324</v>
      </c>
      <c r="V40" s="66">
        <f t="shared" si="101"/>
        <v>4.0766999999999998E-2</v>
      </c>
      <c r="W40" s="66">
        <f t="shared" si="102"/>
        <v>5.6824999999999996E-4</v>
      </c>
      <c r="X40" s="66">
        <f t="shared" si="103"/>
        <v>0</v>
      </c>
      <c r="Y40" s="66">
        <f t="shared" si="104"/>
        <v>1.8425E-3</v>
      </c>
      <c r="Z40" s="66">
        <f t="shared" si="105"/>
        <v>1.6448000000000001E-3</v>
      </c>
      <c r="AA40" s="66">
        <f t="shared" si="106"/>
        <v>3.9723000000000002E-7</v>
      </c>
      <c r="AB40" s="66">
        <f t="shared" si="107"/>
        <v>2.6732999999999999E-9</v>
      </c>
      <c r="AC40" s="66">
        <f t="shared" si="108"/>
        <v>5.6583999999999999E-8</v>
      </c>
      <c r="AD40" s="66">
        <f t="shared" si="109"/>
        <v>5.6583999999999999E-8</v>
      </c>
      <c r="AE40" s="66">
        <f t="shared" si="110"/>
        <v>5.9046999999999999E-8</v>
      </c>
      <c r="AF40" s="67">
        <f t="shared" si="111"/>
        <v>5.9046999999999999E-8</v>
      </c>
      <c r="AG40" s="66">
        <f t="shared" si="112"/>
        <v>0</v>
      </c>
      <c r="AH40" s="68">
        <f t="array" ref="AH40">1/AH$27*SUM(AI$25:CI$25*AI40:CI40)</f>
        <v>8.1264781403570484E-4</v>
      </c>
      <c r="AI40" s="66">
        <f t="shared" si="113"/>
        <v>1.6412000000000001E-9</v>
      </c>
      <c r="AJ40" s="66">
        <f t="shared" si="114"/>
        <v>1.6594000000000001E-9</v>
      </c>
      <c r="AK40" s="66">
        <f t="shared" si="115"/>
        <v>1.6594000000000001E-9</v>
      </c>
      <c r="AL40" s="66">
        <f t="shared" si="116"/>
        <v>0</v>
      </c>
      <c r="AM40" s="66">
        <f t="shared" si="117"/>
        <v>0</v>
      </c>
      <c r="AN40" s="66">
        <f t="shared" si="118"/>
        <v>5.3801999999999997E-10</v>
      </c>
      <c r="AO40" s="66">
        <f t="shared" si="119"/>
        <v>5.7054000000000003E-8</v>
      </c>
      <c r="AP40" s="66">
        <f t="shared" si="120"/>
        <v>1.74E-9</v>
      </c>
      <c r="AQ40" s="66">
        <f t="shared" si="121"/>
        <v>1.6978000000000002E-8</v>
      </c>
      <c r="AR40" s="66">
        <f t="shared" si="122"/>
        <v>2.7828999999999998E-10</v>
      </c>
      <c r="AS40" s="66">
        <f t="shared" si="123"/>
        <v>4.4403000000000002E-5</v>
      </c>
      <c r="AT40" s="66">
        <f t="shared" si="124"/>
        <v>7.1355000000000006E-8</v>
      </c>
      <c r="AU40" s="66">
        <f t="shared" si="125"/>
        <v>0</v>
      </c>
      <c r="AV40" s="66">
        <f t="shared" si="126"/>
        <v>1.4431999999999999E-9</v>
      </c>
      <c r="AW40" s="66">
        <f t="shared" si="127"/>
        <v>2.1313E-8</v>
      </c>
      <c r="AX40" s="66">
        <f t="shared" si="128"/>
        <v>0</v>
      </c>
      <c r="AY40" s="66">
        <f t="shared" si="129"/>
        <v>7.1355000000000006E-8</v>
      </c>
      <c r="AZ40" s="66">
        <f t="shared" si="130"/>
        <v>0</v>
      </c>
      <c r="BA40" s="66">
        <f t="shared" si="131"/>
        <v>0</v>
      </c>
      <c r="BB40" s="66">
        <f t="shared" si="132"/>
        <v>1.4431999999999999E-9</v>
      </c>
      <c r="BC40" s="66">
        <f t="shared" si="133"/>
        <v>2.1313E-8</v>
      </c>
      <c r="BD40" s="66">
        <f t="shared" si="134"/>
        <v>0</v>
      </c>
      <c r="BE40" s="66">
        <f t="shared" si="135"/>
        <v>1.8387000000000001E-8</v>
      </c>
      <c r="BF40" s="66">
        <f t="shared" si="136"/>
        <v>21.298999999999999</v>
      </c>
      <c r="BG40" s="66">
        <f t="shared" si="137"/>
        <v>5.6824999999999996E-4</v>
      </c>
      <c r="BH40" s="66">
        <f t="shared" si="138"/>
        <v>1.1455E-7</v>
      </c>
      <c r="BI40" s="66">
        <f t="shared" si="139"/>
        <v>5.0129000000000003E-9</v>
      </c>
      <c r="BJ40" s="66">
        <f t="shared" si="140"/>
        <v>1.0784999999999999E-5</v>
      </c>
      <c r="BK40" s="66">
        <f t="shared" si="141"/>
        <v>5.0160000000000005E-4</v>
      </c>
      <c r="BL40" s="66">
        <f t="shared" si="142"/>
        <v>2.5116000000000001E-8</v>
      </c>
      <c r="BM40" s="66">
        <f t="shared" si="143"/>
        <v>1.3252E-7</v>
      </c>
      <c r="BN40" s="66">
        <f t="shared" si="144"/>
        <v>2.1702000000000001E-8</v>
      </c>
      <c r="BO40" s="66">
        <f t="shared" si="145"/>
        <v>0</v>
      </c>
      <c r="BP40" s="66">
        <f t="shared" si="146"/>
        <v>1.2637000000000001E-7</v>
      </c>
      <c r="BQ40" s="66">
        <f t="shared" si="147"/>
        <v>1.568E-9</v>
      </c>
      <c r="BR40" s="66">
        <f t="shared" si="148"/>
        <v>9.5144999999999993E-2</v>
      </c>
      <c r="BS40" s="66">
        <f t="shared" si="149"/>
        <v>2.4903000000000001E-6</v>
      </c>
      <c r="BT40" s="66">
        <f t="shared" si="150"/>
        <v>4.4476000000000001E-8</v>
      </c>
      <c r="BU40" s="66">
        <f t="shared" si="151"/>
        <v>4.6171999999999998E-8</v>
      </c>
      <c r="BV40" s="66">
        <f t="shared" si="152"/>
        <v>2.2341000000000001E-8</v>
      </c>
      <c r="BW40" s="66">
        <f t="shared" si="153"/>
        <v>4.4803999999999999E-11</v>
      </c>
      <c r="BX40" s="66">
        <f t="shared" si="154"/>
        <v>5.0522000000000001E-8</v>
      </c>
      <c r="BY40" s="66">
        <f t="shared" si="155"/>
        <v>2.2212000000000001E-8</v>
      </c>
      <c r="BZ40" s="66">
        <f t="shared" si="156"/>
        <v>1.6495E-6</v>
      </c>
      <c r="CA40" s="66">
        <f t="shared" si="157"/>
        <v>0</v>
      </c>
      <c r="CB40" s="66">
        <f t="shared" si="158"/>
        <v>0</v>
      </c>
      <c r="CC40" s="66">
        <f t="shared" si="159"/>
        <v>7.4117000000000001E-7</v>
      </c>
      <c r="CD40" s="66">
        <f t="shared" si="160"/>
        <v>0</v>
      </c>
      <c r="CE40" s="66">
        <f t="shared" si="161"/>
        <v>0</v>
      </c>
      <c r="CF40" s="66">
        <f t="shared" si="162"/>
        <v>1.2305999999999999E-7</v>
      </c>
      <c r="CG40" s="69">
        <f t="shared" si="163"/>
        <v>7.6553999999999997E-2</v>
      </c>
      <c r="CH40" s="66">
        <f t="shared" si="164"/>
        <v>1.8387000000000001E-8</v>
      </c>
      <c r="CI40" s="66">
        <f t="shared" si="165"/>
        <v>1.8387000000000001E-8</v>
      </c>
      <c r="CJ40" s="63"/>
      <c r="CL40" s="47">
        <v>1.6412000000000001E-9</v>
      </c>
      <c r="CM40" s="47">
        <v>1.6412000000000001E-9</v>
      </c>
      <c r="CN40" s="47">
        <v>1.6594000000000001E-9</v>
      </c>
      <c r="CO40" s="47">
        <v>1.6594000000000001E-9</v>
      </c>
      <c r="CP40" s="47">
        <v>1.6978000000000002E-8</v>
      </c>
      <c r="CQ40" s="47">
        <v>2.7828999999999998E-10</v>
      </c>
      <c r="CR40" s="47">
        <v>4.4403000000000002E-5</v>
      </c>
      <c r="CS40" s="47">
        <v>4.4403000000000002E-5</v>
      </c>
      <c r="CT40" s="47">
        <v>4.4403000000000002E-5</v>
      </c>
      <c r="CU40" s="47">
        <v>1.2328E-7</v>
      </c>
      <c r="CV40" s="47">
        <v>7.1355000000000006E-8</v>
      </c>
      <c r="CW40" s="47">
        <v>7.1355000000000006E-8</v>
      </c>
      <c r="CX40" s="47">
        <v>3.7057000000000001E-9</v>
      </c>
      <c r="CY40" s="47">
        <v>0</v>
      </c>
      <c r="CZ40" s="47">
        <v>0</v>
      </c>
      <c r="DA40" s="47">
        <v>0</v>
      </c>
      <c r="DB40" s="47">
        <v>1.8982999999999999E-9</v>
      </c>
      <c r="DC40" s="47">
        <v>1.4431999999999999E-9</v>
      </c>
      <c r="DD40" s="47">
        <v>1.4431999999999999E-9</v>
      </c>
      <c r="DE40" s="47">
        <v>1.0805E-8</v>
      </c>
      <c r="DF40" s="47">
        <v>2.1313E-8</v>
      </c>
      <c r="DG40" s="47">
        <v>2.1313E-8</v>
      </c>
      <c r="DH40" s="47">
        <v>0</v>
      </c>
      <c r="DI40" s="47">
        <v>0</v>
      </c>
      <c r="DJ40" s="47">
        <v>0</v>
      </c>
      <c r="DK40" s="47">
        <v>2.0699000000000001E-9</v>
      </c>
      <c r="DL40" s="47">
        <v>1.8387000000000001E-8</v>
      </c>
      <c r="DM40" s="47">
        <v>1.8387000000000001E-8</v>
      </c>
      <c r="DN40" s="47">
        <v>1.8387000000000001E-8</v>
      </c>
      <c r="DO40" s="47">
        <v>5.0259E-8</v>
      </c>
      <c r="DP40" s="47">
        <v>4.2817999999999996</v>
      </c>
      <c r="DQ40" s="47">
        <v>21.298999999999999</v>
      </c>
      <c r="DR40" s="47">
        <v>10.324</v>
      </c>
      <c r="DS40" s="47">
        <v>4.0766999999999998E-2</v>
      </c>
      <c r="DT40" s="47">
        <v>5.6824999999999996E-4</v>
      </c>
      <c r="DU40" s="47">
        <v>5.6824999999999996E-4</v>
      </c>
      <c r="DV40" s="47">
        <v>0</v>
      </c>
      <c r="DW40" s="47">
        <v>1.8425E-3</v>
      </c>
      <c r="DX40" s="47">
        <v>5.0160000000000005E-4</v>
      </c>
      <c r="DY40" s="47">
        <v>4.6171999999999998E-8</v>
      </c>
      <c r="DZ40" s="47">
        <v>1.6448000000000001E-3</v>
      </c>
      <c r="EA40" s="47">
        <v>5.6583999999999999E-8</v>
      </c>
      <c r="EB40" s="47">
        <v>5.6583999999999999E-8</v>
      </c>
      <c r="EC40" s="47">
        <v>5.9046999999999999E-8</v>
      </c>
      <c r="ED40" s="47">
        <v>5.9046999999999999E-8</v>
      </c>
      <c r="EE40" s="47">
        <v>1.74E-9</v>
      </c>
      <c r="EF40" s="47">
        <v>5.7054000000000003E-8</v>
      </c>
      <c r="EG40" s="47">
        <v>1.2637000000000001E-7</v>
      </c>
      <c r="EH40" s="47">
        <v>2.2341000000000001E-8</v>
      </c>
      <c r="EI40" s="47">
        <v>0</v>
      </c>
      <c r="EJ40" s="47">
        <v>1.2305999999999999E-7</v>
      </c>
      <c r="EK40" s="47">
        <v>4.4803999999999999E-11</v>
      </c>
      <c r="EL40" s="47">
        <v>5.0522000000000001E-8</v>
      </c>
      <c r="EM40" s="47">
        <v>2.2212000000000001E-8</v>
      </c>
      <c r="EN40" s="47">
        <v>1.0784999999999999E-5</v>
      </c>
      <c r="EO40" s="47">
        <v>2.6732999999999999E-9</v>
      </c>
      <c r="EP40" s="47">
        <v>3.9723000000000002E-7</v>
      </c>
      <c r="EQ40" s="47">
        <v>1.6495E-6</v>
      </c>
      <c r="ER40" s="47">
        <v>0</v>
      </c>
      <c r="ES40" s="47">
        <v>2.1702000000000001E-8</v>
      </c>
      <c r="ET40" s="47">
        <v>0</v>
      </c>
      <c r="EU40" s="47">
        <v>0</v>
      </c>
      <c r="EV40" s="47">
        <v>5.0129000000000003E-9</v>
      </c>
      <c r="EW40" s="47">
        <v>1.568E-9</v>
      </c>
      <c r="EX40" s="47">
        <v>1.3252E-7</v>
      </c>
      <c r="EY40" s="47">
        <v>0</v>
      </c>
      <c r="EZ40" s="47">
        <v>7.4117000000000001E-7</v>
      </c>
      <c r="FA40" s="47">
        <v>1.1455E-7</v>
      </c>
      <c r="FB40" s="47">
        <v>5.3801999999999997E-10</v>
      </c>
      <c r="FC40" s="47">
        <v>0</v>
      </c>
      <c r="FD40" s="47">
        <v>0</v>
      </c>
      <c r="FE40" s="47">
        <v>0</v>
      </c>
      <c r="FF40" s="47">
        <v>2.4903000000000001E-6</v>
      </c>
      <c r="FG40" s="47">
        <v>4.4476000000000001E-8</v>
      </c>
      <c r="FH40" s="47">
        <v>2.5116000000000001E-8</v>
      </c>
      <c r="FI40" s="47">
        <v>1.8387000000000001E-8</v>
      </c>
      <c r="FJ40" s="47">
        <v>1.8387000000000001E-8</v>
      </c>
      <c r="FK40" s="47">
        <v>9.5144999999999993E-2</v>
      </c>
      <c r="FL40" s="48">
        <v>7.6553999999999997E-2</v>
      </c>
      <c r="FN40" s="3" t="s">
        <v>174</v>
      </c>
      <c r="FO40" s="6" t="s">
        <v>64</v>
      </c>
      <c r="FP40" s="65">
        <f t="shared" si="166"/>
        <v>1.3607999999999999E-3</v>
      </c>
      <c r="FQ40" s="66">
        <f t="shared" si="167"/>
        <v>5.4206999999999998E-2</v>
      </c>
      <c r="FR40" s="66">
        <f t="shared" si="168"/>
        <v>5.4206999999999998E-2</v>
      </c>
      <c r="FS40" s="66">
        <f t="shared" si="169"/>
        <v>3.3570000000000002E-3</v>
      </c>
      <c r="FT40" s="66">
        <f t="shared" si="170"/>
        <v>5.7695000000000001E-4</v>
      </c>
      <c r="FU40" s="66">
        <f t="shared" si="171"/>
        <v>2.8944000000000002E-4</v>
      </c>
      <c r="FV40" s="66">
        <f t="shared" si="172"/>
        <v>2.1316999999999999E-4</v>
      </c>
      <c r="FW40" s="66">
        <f t="shared" si="173"/>
        <v>5.2407999999999997E-5</v>
      </c>
      <c r="FX40" s="66">
        <f t="shared" si="174"/>
        <v>6.0734999999999999E-4</v>
      </c>
      <c r="FY40" s="66">
        <f t="shared" si="175"/>
        <v>1.6122E-3</v>
      </c>
      <c r="FZ40" s="66">
        <f t="shared" si="176"/>
        <v>1.6122E-3</v>
      </c>
      <c r="GA40" s="66">
        <f t="shared" si="177"/>
        <v>2.3484999999999999E-3</v>
      </c>
      <c r="GB40" s="66">
        <f t="shared" si="178"/>
        <v>2.1453000000000002</v>
      </c>
      <c r="GC40" s="66">
        <f t="shared" si="179"/>
        <v>7.7436999999999996</v>
      </c>
      <c r="GD40" s="66">
        <f t="shared" si="180"/>
        <v>8.6069999999999994E-2</v>
      </c>
      <c r="GE40" s="66">
        <f t="shared" si="181"/>
        <v>3.2939000000000003E-2</v>
      </c>
      <c r="GF40" s="66">
        <f t="shared" si="182"/>
        <v>3.2273999999999997E-2</v>
      </c>
      <c r="GG40" s="66">
        <f t="shared" si="183"/>
        <v>0.18228</v>
      </c>
      <c r="GH40" s="66">
        <f t="shared" si="184"/>
        <v>9.8782999999999996E-3</v>
      </c>
      <c r="GI40" s="66">
        <f t="shared" si="185"/>
        <v>4.2005000000000002E-3</v>
      </c>
      <c r="GJ40" s="66">
        <f t="shared" si="186"/>
        <v>1.4308000000000001E-3</v>
      </c>
      <c r="GK40" s="66">
        <f t="shared" si="187"/>
        <v>2.5431E-3</v>
      </c>
      <c r="GL40" s="66">
        <f t="shared" si="188"/>
        <v>2.5431E-3</v>
      </c>
      <c r="GM40" s="66">
        <f t="shared" si="189"/>
        <v>2.0225E-3</v>
      </c>
      <c r="GN40" s="67">
        <f t="shared" si="190"/>
        <v>2.0225E-3</v>
      </c>
      <c r="GO40" s="66">
        <f t="shared" si="191"/>
        <v>4.4261000000000002E-5</v>
      </c>
      <c r="GP40" s="68">
        <f t="array" ref="GP40">1/GP$27*SUM(GQ$25:IQ$25*GQ40:IQ40)</f>
        <v>3.3914755963143865E-3</v>
      </c>
      <c r="GQ40" s="66">
        <f t="shared" si="192"/>
        <v>1.3607999999999999E-3</v>
      </c>
      <c r="GR40" s="66">
        <f t="shared" si="193"/>
        <v>1.0679999999999999E-3</v>
      </c>
      <c r="GS40" s="66">
        <f t="shared" si="194"/>
        <v>1.0679999999999999E-3</v>
      </c>
      <c r="GT40" s="66">
        <f t="shared" si="195"/>
        <v>1.4563E-3</v>
      </c>
      <c r="GU40" s="66">
        <f t="shared" si="196"/>
        <v>3.3167000000000001E-3</v>
      </c>
      <c r="GV40" s="66">
        <f t="shared" si="197"/>
        <v>3.8560999999999999E-5</v>
      </c>
      <c r="GW40" s="66">
        <f t="shared" si="198"/>
        <v>0</v>
      </c>
      <c r="GX40" s="66">
        <f t="shared" si="199"/>
        <v>4.4575000000000002E-4</v>
      </c>
      <c r="GY40" s="66">
        <f t="shared" si="200"/>
        <v>1.1481E-3</v>
      </c>
      <c r="GZ40" s="66">
        <f t="shared" si="201"/>
        <v>5.4206999999999998E-2</v>
      </c>
      <c r="HA40" s="66">
        <f t="shared" si="202"/>
        <v>2.6759000000000002E-3</v>
      </c>
      <c r="HB40" s="66">
        <f t="shared" si="203"/>
        <v>4.4749999999999998E-4</v>
      </c>
      <c r="HC40" s="66">
        <f t="shared" si="204"/>
        <v>4.6061000000000002E-4</v>
      </c>
      <c r="HD40" s="66">
        <f t="shared" si="205"/>
        <v>2.7919000000000002E-4</v>
      </c>
      <c r="HE40" s="66">
        <f t="shared" si="206"/>
        <v>2.1244999999999999E-4</v>
      </c>
      <c r="HF40" s="66">
        <f t="shared" si="207"/>
        <v>4.1285000000000002E-5</v>
      </c>
      <c r="HG40" s="66">
        <f t="shared" si="208"/>
        <v>2.6759000000000002E-3</v>
      </c>
      <c r="HH40" s="66">
        <f t="shared" si="209"/>
        <v>4.6061000000000002E-4</v>
      </c>
      <c r="HI40" s="66">
        <f t="shared" si="210"/>
        <v>4.6061000000000002E-4</v>
      </c>
      <c r="HJ40" s="66">
        <f t="shared" si="211"/>
        <v>2.7919000000000002E-4</v>
      </c>
      <c r="HK40" s="66">
        <f t="shared" si="212"/>
        <v>2.1244999999999999E-4</v>
      </c>
      <c r="HL40" s="66">
        <f t="shared" si="213"/>
        <v>4.1285000000000002E-5</v>
      </c>
      <c r="HM40" s="66">
        <f t="shared" si="214"/>
        <v>1.6122E-3</v>
      </c>
      <c r="HN40" s="66">
        <f t="shared" si="215"/>
        <v>28.946999999999999</v>
      </c>
      <c r="HO40" s="66">
        <f t="shared" si="216"/>
        <v>3.2939000000000003E-2</v>
      </c>
      <c r="HP40" s="66">
        <f t="shared" si="217"/>
        <v>1.6456999999999999E-3</v>
      </c>
      <c r="HQ40" s="66">
        <f t="shared" si="218"/>
        <v>4.4602000000000001E-3</v>
      </c>
      <c r="HR40" s="66">
        <f t="shared" si="219"/>
        <v>1.3956000000000001E-3</v>
      </c>
      <c r="HS40" s="66">
        <f t="shared" si="220"/>
        <v>3.1318999999999997E-4</v>
      </c>
      <c r="HT40" s="66">
        <f t="shared" si="221"/>
        <v>6.1802999999999997E-3</v>
      </c>
      <c r="HU40" s="66">
        <f t="shared" si="222"/>
        <v>2.0137000000000002E-3</v>
      </c>
      <c r="HV40" s="66">
        <f t="shared" si="223"/>
        <v>1.0152E-3</v>
      </c>
      <c r="HW40" s="66">
        <f t="shared" si="224"/>
        <v>0.17319999999999999</v>
      </c>
      <c r="HX40" s="66">
        <f t="shared" si="225"/>
        <v>1.4798000000000001E-3</v>
      </c>
      <c r="HY40" s="66">
        <f t="shared" si="226"/>
        <v>7.4687E-3</v>
      </c>
      <c r="HZ40" s="66">
        <f t="shared" si="227"/>
        <v>1.2971E-3</v>
      </c>
      <c r="IA40" s="66">
        <f t="shared" si="228"/>
        <v>4.8964000000000001E-2</v>
      </c>
      <c r="IB40" s="66">
        <f t="shared" si="229"/>
        <v>3.6018000000000001E-2</v>
      </c>
      <c r="IC40" s="66">
        <f t="shared" si="230"/>
        <v>3.0509000000000001E-3</v>
      </c>
      <c r="ID40" s="66">
        <f t="shared" si="231"/>
        <v>1.5184E-3</v>
      </c>
      <c r="IE40" s="66">
        <f t="shared" si="232"/>
        <v>4.4067999999999999E-4</v>
      </c>
      <c r="IF40" s="66">
        <f t="shared" si="233"/>
        <v>2.3928E-3</v>
      </c>
      <c r="IG40" s="66">
        <f t="shared" si="234"/>
        <v>2.3847E-3</v>
      </c>
      <c r="IH40" s="66">
        <f t="shared" si="235"/>
        <v>8.9168000000000008E-3</v>
      </c>
      <c r="II40" s="66">
        <f t="shared" si="236"/>
        <v>5.4792000000000003E-4</v>
      </c>
      <c r="IJ40" s="66">
        <f t="shared" si="237"/>
        <v>0</v>
      </c>
      <c r="IK40" s="66">
        <f t="shared" si="238"/>
        <v>2.3460999999999999E-2</v>
      </c>
      <c r="IL40" s="66">
        <f t="shared" si="239"/>
        <v>3.6813000000000001E-5</v>
      </c>
      <c r="IM40" s="66">
        <f t="shared" si="240"/>
        <v>3.0895999999999997E-5</v>
      </c>
      <c r="IN40" s="66">
        <f t="shared" si="241"/>
        <v>6.0660999999999996E-3</v>
      </c>
      <c r="IO40" s="69">
        <f t="shared" si="242"/>
        <v>6.6999000000000003E-2</v>
      </c>
      <c r="IP40" s="66">
        <f t="shared" si="243"/>
        <v>1.6122E-3</v>
      </c>
      <c r="IQ40" s="66">
        <f t="shared" si="244"/>
        <v>1.6122E-3</v>
      </c>
      <c r="IT40" s="47">
        <v>1.3607999999999999E-3</v>
      </c>
      <c r="IU40" s="47">
        <v>1.3607999999999999E-3</v>
      </c>
      <c r="IV40" s="47">
        <v>1.0679999999999999E-3</v>
      </c>
      <c r="IW40" s="47">
        <v>1.0679999999999999E-3</v>
      </c>
      <c r="IX40" s="47">
        <v>1.4563E-3</v>
      </c>
      <c r="IY40" s="47">
        <v>1.1481E-3</v>
      </c>
      <c r="IZ40" s="47">
        <v>5.4206999999999998E-2</v>
      </c>
      <c r="JA40" s="47">
        <v>5.4206999999999998E-2</v>
      </c>
      <c r="JB40" s="47">
        <v>5.4206999999999998E-2</v>
      </c>
      <c r="JC40" s="47">
        <v>3.3570000000000002E-3</v>
      </c>
      <c r="JD40" s="47">
        <v>2.6759000000000002E-3</v>
      </c>
      <c r="JE40" s="47">
        <v>2.6759000000000002E-3</v>
      </c>
      <c r="JF40" s="47">
        <v>5.7695000000000001E-4</v>
      </c>
      <c r="JG40" s="47">
        <v>4.6061000000000002E-4</v>
      </c>
      <c r="JH40" s="47">
        <v>4.6061000000000002E-4</v>
      </c>
      <c r="JI40" s="47">
        <v>4.6061000000000002E-4</v>
      </c>
      <c r="JJ40" s="47">
        <v>2.8944000000000002E-4</v>
      </c>
      <c r="JK40" s="47">
        <v>2.7919000000000002E-4</v>
      </c>
      <c r="JL40" s="47">
        <v>2.7919000000000002E-4</v>
      </c>
      <c r="JM40" s="47">
        <v>2.1316999999999999E-4</v>
      </c>
      <c r="JN40" s="47">
        <v>2.1244999999999999E-4</v>
      </c>
      <c r="JO40" s="47">
        <v>2.1244999999999999E-4</v>
      </c>
      <c r="JP40" s="47">
        <v>5.2407999999999997E-5</v>
      </c>
      <c r="JQ40" s="47">
        <v>4.1285000000000002E-5</v>
      </c>
      <c r="JR40" s="47">
        <v>4.1285000000000002E-5</v>
      </c>
      <c r="JS40" s="47">
        <v>6.0734999999999999E-4</v>
      </c>
      <c r="JT40" s="47">
        <v>1.6122E-3</v>
      </c>
      <c r="JU40" s="47">
        <v>1.6122E-3</v>
      </c>
      <c r="JV40" s="47">
        <v>1.6122E-3</v>
      </c>
      <c r="JW40" s="47">
        <v>2.3484999999999999E-3</v>
      </c>
      <c r="JX40" s="47">
        <v>2.1453000000000002</v>
      </c>
      <c r="JY40" s="47">
        <v>28.946999999999999</v>
      </c>
      <c r="JZ40" s="47">
        <v>7.7436999999999996</v>
      </c>
      <c r="KA40" s="47">
        <v>8.6069999999999994E-2</v>
      </c>
      <c r="KB40" s="47">
        <v>3.2939000000000003E-2</v>
      </c>
      <c r="KC40" s="47">
        <v>3.2939000000000003E-2</v>
      </c>
      <c r="KD40" s="47">
        <v>3.2273999999999997E-2</v>
      </c>
      <c r="KE40" s="47">
        <v>0.18228</v>
      </c>
      <c r="KF40" s="47">
        <v>3.6018000000000001E-2</v>
      </c>
      <c r="KG40" s="47">
        <v>3.0509000000000001E-3</v>
      </c>
      <c r="KH40" s="47">
        <v>9.8782999999999996E-3</v>
      </c>
      <c r="KI40" s="47">
        <v>2.5431E-3</v>
      </c>
      <c r="KJ40" s="47">
        <v>2.5431E-3</v>
      </c>
      <c r="KK40" s="47">
        <v>2.0225E-3</v>
      </c>
      <c r="KL40" s="47">
        <v>2.0225E-3</v>
      </c>
      <c r="KM40" s="47">
        <v>4.4749999999999998E-4</v>
      </c>
      <c r="KN40" s="47">
        <v>3.3167000000000001E-3</v>
      </c>
      <c r="KO40" s="47">
        <v>6.1802999999999997E-3</v>
      </c>
      <c r="KP40" s="47">
        <v>1.5184E-3</v>
      </c>
      <c r="KQ40" s="47">
        <v>3.1318999999999997E-4</v>
      </c>
      <c r="KR40" s="47">
        <v>6.0660999999999996E-3</v>
      </c>
      <c r="KS40" s="47">
        <v>4.4067999999999999E-4</v>
      </c>
      <c r="KT40" s="47">
        <v>2.3928E-3</v>
      </c>
      <c r="KU40" s="47">
        <v>2.3847E-3</v>
      </c>
      <c r="KV40" s="47">
        <v>4.8964000000000001E-2</v>
      </c>
      <c r="KW40" s="47">
        <v>1.4308000000000001E-3</v>
      </c>
      <c r="KX40" s="47">
        <v>4.2005000000000002E-3</v>
      </c>
      <c r="KY40" s="47">
        <v>8.9168000000000008E-3</v>
      </c>
      <c r="KZ40" s="47">
        <v>3.8560999999999999E-5</v>
      </c>
      <c r="LA40" s="47">
        <v>1.3956000000000001E-3</v>
      </c>
      <c r="LB40" s="47">
        <v>5.4792000000000003E-4</v>
      </c>
      <c r="LC40" s="47">
        <v>0</v>
      </c>
      <c r="LD40" s="47">
        <v>1.2971E-3</v>
      </c>
      <c r="LE40" s="47">
        <v>1.0152E-3</v>
      </c>
      <c r="LF40" s="47">
        <v>4.4602000000000001E-3</v>
      </c>
      <c r="LG40" s="47">
        <v>0</v>
      </c>
      <c r="LH40" s="47">
        <v>2.3460999999999999E-2</v>
      </c>
      <c r="LI40" s="47">
        <v>7.4687E-3</v>
      </c>
      <c r="LJ40" s="47">
        <v>4.4575000000000002E-4</v>
      </c>
      <c r="LK40" s="47">
        <v>3.6813000000000001E-5</v>
      </c>
      <c r="LL40" s="47">
        <v>4.4261000000000002E-5</v>
      </c>
      <c r="LM40" s="47">
        <v>3.0895999999999997E-5</v>
      </c>
      <c r="LN40" s="47">
        <v>1.4798000000000001E-3</v>
      </c>
      <c r="LO40" s="47">
        <v>2.0137000000000002E-3</v>
      </c>
      <c r="LP40" s="47">
        <v>1.6456999999999999E-3</v>
      </c>
      <c r="LQ40" s="47">
        <v>1.6122E-3</v>
      </c>
      <c r="LR40" s="47">
        <v>1.6122E-3</v>
      </c>
      <c r="LS40" s="47">
        <v>0.17319999999999999</v>
      </c>
      <c r="LT40" s="48">
        <v>6.6999000000000003E-2</v>
      </c>
    </row>
    <row r="41" spans="2:332" x14ac:dyDescent="0.15">
      <c r="B41" s="4" t="s">
        <v>152</v>
      </c>
      <c r="C41" s="4">
        <v>0.12</v>
      </c>
      <c r="D41" s="30">
        <f>1/6</f>
        <v>0.16666666666666666</v>
      </c>
      <c r="F41" s="3" t="s">
        <v>175</v>
      </c>
      <c r="G41" s="6" t="s">
        <v>65</v>
      </c>
      <c r="H41" s="65">
        <f t="shared" si="87"/>
        <v>1.6412000000000001E-9</v>
      </c>
      <c r="I41" s="66">
        <f t="shared" si="88"/>
        <v>4.4403000000000002E-5</v>
      </c>
      <c r="J41" s="66">
        <f t="shared" si="89"/>
        <v>4.4403000000000002E-5</v>
      </c>
      <c r="K41" s="66">
        <f t="shared" si="90"/>
        <v>1.2328E-7</v>
      </c>
      <c r="L41" s="66">
        <f t="shared" si="91"/>
        <v>3.7057000000000001E-9</v>
      </c>
      <c r="M41" s="66">
        <f t="shared" si="92"/>
        <v>1.8982999999999999E-9</v>
      </c>
      <c r="N41" s="66">
        <f t="shared" si="93"/>
        <v>1.0805E-8</v>
      </c>
      <c r="O41" s="66">
        <f t="shared" si="94"/>
        <v>0</v>
      </c>
      <c r="P41" s="66">
        <f t="shared" si="95"/>
        <v>2.0699000000000001E-9</v>
      </c>
      <c r="Q41" s="66">
        <f t="shared" si="96"/>
        <v>1.8387000000000001E-8</v>
      </c>
      <c r="R41" s="66">
        <f t="shared" si="97"/>
        <v>1.8387000000000001E-8</v>
      </c>
      <c r="S41" s="66">
        <f t="shared" si="98"/>
        <v>5.0259E-8</v>
      </c>
      <c r="T41" s="66">
        <f t="shared" si="99"/>
        <v>12.942</v>
      </c>
      <c r="U41" s="66">
        <f t="shared" si="100"/>
        <v>5.6688000000000001</v>
      </c>
      <c r="V41" s="66">
        <f t="shared" si="101"/>
        <v>4.0766999999999998E-2</v>
      </c>
      <c r="W41" s="66">
        <f t="shared" si="102"/>
        <v>5.6824999999999996E-4</v>
      </c>
      <c r="X41" s="66">
        <f t="shared" si="103"/>
        <v>0</v>
      </c>
      <c r="Y41" s="66">
        <f t="shared" si="104"/>
        <v>1.8425E-3</v>
      </c>
      <c r="Z41" s="66">
        <f t="shared" si="105"/>
        <v>1.6448000000000001E-3</v>
      </c>
      <c r="AA41" s="66">
        <f t="shared" si="106"/>
        <v>3.9723000000000002E-7</v>
      </c>
      <c r="AB41" s="66">
        <f t="shared" si="107"/>
        <v>2.6732999999999999E-9</v>
      </c>
      <c r="AC41" s="66">
        <f t="shared" si="108"/>
        <v>5.6583999999999999E-8</v>
      </c>
      <c r="AD41" s="66">
        <f t="shared" si="109"/>
        <v>5.6583999999999999E-8</v>
      </c>
      <c r="AE41" s="66">
        <f t="shared" si="110"/>
        <v>5.9046999999999999E-8</v>
      </c>
      <c r="AF41" s="67">
        <f t="shared" si="111"/>
        <v>5.9046999999999999E-8</v>
      </c>
      <c r="AG41" s="66">
        <f t="shared" si="112"/>
        <v>0</v>
      </c>
      <c r="AH41" s="68">
        <f t="array" ref="AH41">1/AH$27*SUM(AI$25:CI$25*AI41:CI41)</f>
        <v>7.7437206633441697E-4</v>
      </c>
      <c r="AI41" s="66">
        <f t="shared" si="113"/>
        <v>1.6412000000000001E-9</v>
      </c>
      <c r="AJ41" s="66">
        <f t="shared" si="114"/>
        <v>1.6594000000000001E-9</v>
      </c>
      <c r="AK41" s="66">
        <f t="shared" si="115"/>
        <v>1.6594000000000001E-9</v>
      </c>
      <c r="AL41" s="66">
        <f t="shared" si="116"/>
        <v>0</v>
      </c>
      <c r="AM41" s="66">
        <f t="shared" si="117"/>
        <v>0</v>
      </c>
      <c r="AN41" s="66">
        <f t="shared" si="118"/>
        <v>5.3801999999999997E-10</v>
      </c>
      <c r="AO41" s="66">
        <f t="shared" si="119"/>
        <v>5.7054000000000003E-8</v>
      </c>
      <c r="AP41" s="66">
        <f t="shared" si="120"/>
        <v>1.74E-9</v>
      </c>
      <c r="AQ41" s="66">
        <f t="shared" si="121"/>
        <v>1.6978000000000002E-8</v>
      </c>
      <c r="AR41" s="66">
        <f t="shared" si="122"/>
        <v>2.7828999999999998E-10</v>
      </c>
      <c r="AS41" s="66">
        <f t="shared" si="123"/>
        <v>4.4403000000000002E-5</v>
      </c>
      <c r="AT41" s="66">
        <f t="shared" si="124"/>
        <v>7.1355000000000006E-8</v>
      </c>
      <c r="AU41" s="66">
        <f t="shared" si="125"/>
        <v>0</v>
      </c>
      <c r="AV41" s="66">
        <f t="shared" si="126"/>
        <v>1.4431999999999999E-9</v>
      </c>
      <c r="AW41" s="66">
        <f t="shared" si="127"/>
        <v>2.1313E-8</v>
      </c>
      <c r="AX41" s="66">
        <f t="shared" si="128"/>
        <v>0</v>
      </c>
      <c r="AY41" s="66">
        <f t="shared" si="129"/>
        <v>7.1355000000000006E-8</v>
      </c>
      <c r="AZ41" s="66">
        <f t="shared" si="130"/>
        <v>0</v>
      </c>
      <c r="BA41" s="66">
        <f t="shared" si="131"/>
        <v>0</v>
      </c>
      <c r="BB41" s="66">
        <f t="shared" si="132"/>
        <v>1.4431999999999999E-9</v>
      </c>
      <c r="BC41" s="66">
        <f t="shared" si="133"/>
        <v>2.1313E-8</v>
      </c>
      <c r="BD41" s="66">
        <f t="shared" si="134"/>
        <v>0</v>
      </c>
      <c r="BE41" s="66">
        <f t="shared" si="135"/>
        <v>1.8387000000000001E-8</v>
      </c>
      <c r="BF41" s="66">
        <f t="shared" si="136"/>
        <v>22.824999999999999</v>
      </c>
      <c r="BG41" s="66">
        <f t="shared" si="137"/>
        <v>5.6824999999999996E-4</v>
      </c>
      <c r="BH41" s="66">
        <f t="shared" si="138"/>
        <v>1.1455E-7</v>
      </c>
      <c r="BI41" s="66">
        <f t="shared" si="139"/>
        <v>5.0129000000000003E-9</v>
      </c>
      <c r="BJ41" s="66">
        <f t="shared" si="140"/>
        <v>1.0784999999999999E-5</v>
      </c>
      <c r="BK41" s="66">
        <f t="shared" si="141"/>
        <v>5.0160000000000005E-4</v>
      </c>
      <c r="BL41" s="66">
        <f t="shared" si="142"/>
        <v>2.5116000000000001E-8</v>
      </c>
      <c r="BM41" s="66">
        <f t="shared" si="143"/>
        <v>1.3252E-7</v>
      </c>
      <c r="BN41" s="66">
        <f t="shared" si="144"/>
        <v>2.1702000000000001E-8</v>
      </c>
      <c r="BO41" s="66">
        <f t="shared" si="145"/>
        <v>0</v>
      </c>
      <c r="BP41" s="66">
        <f t="shared" si="146"/>
        <v>1.2637000000000001E-7</v>
      </c>
      <c r="BQ41" s="66">
        <f t="shared" si="147"/>
        <v>1.568E-9</v>
      </c>
      <c r="BR41" s="66">
        <f t="shared" si="148"/>
        <v>9.0659000000000003E-2</v>
      </c>
      <c r="BS41" s="66">
        <f t="shared" si="149"/>
        <v>2.4903000000000001E-6</v>
      </c>
      <c r="BT41" s="66">
        <f t="shared" si="150"/>
        <v>4.4476000000000001E-8</v>
      </c>
      <c r="BU41" s="66">
        <f t="shared" si="151"/>
        <v>4.6171999999999998E-8</v>
      </c>
      <c r="BV41" s="66">
        <f t="shared" si="152"/>
        <v>2.2341000000000001E-8</v>
      </c>
      <c r="BW41" s="66">
        <f t="shared" si="153"/>
        <v>4.4803999999999999E-11</v>
      </c>
      <c r="BX41" s="66">
        <f t="shared" si="154"/>
        <v>5.0522000000000001E-8</v>
      </c>
      <c r="BY41" s="66">
        <f t="shared" si="155"/>
        <v>2.2212000000000001E-8</v>
      </c>
      <c r="BZ41" s="66">
        <f t="shared" si="156"/>
        <v>1.6495E-6</v>
      </c>
      <c r="CA41" s="66">
        <f t="shared" si="157"/>
        <v>0</v>
      </c>
      <c r="CB41" s="66">
        <f t="shared" si="158"/>
        <v>0</v>
      </c>
      <c r="CC41" s="66">
        <f t="shared" si="159"/>
        <v>7.4117000000000001E-7</v>
      </c>
      <c r="CD41" s="66">
        <f t="shared" si="160"/>
        <v>0</v>
      </c>
      <c r="CE41" s="66">
        <f t="shared" si="161"/>
        <v>0</v>
      </c>
      <c r="CF41" s="66">
        <f t="shared" si="162"/>
        <v>1.2305999999999999E-7</v>
      </c>
      <c r="CG41" s="69">
        <f t="shared" si="163"/>
        <v>0.14459</v>
      </c>
      <c r="CH41" s="66">
        <f t="shared" si="164"/>
        <v>1.8387000000000001E-8</v>
      </c>
      <c r="CI41" s="66">
        <f t="shared" si="165"/>
        <v>1.8387000000000001E-8</v>
      </c>
      <c r="CJ41" s="63"/>
      <c r="CL41" s="47">
        <v>1.6412000000000001E-9</v>
      </c>
      <c r="CM41" s="47">
        <v>1.6412000000000001E-9</v>
      </c>
      <c r="CN41" s="47">
        <v>1.6594000000000001E-9</v>
      </c>
      <c r="CO41" s="47">
        <v>1.6594000000000001E-9</v>
      </c>
      <c r="CP41" s="47">
        <v>1.6978000000000002E-8</v>
      </c>
      <c r="CQ41" s="47">
        <v>2.7828999999999998E-10</v>
      </c>
      <c r="CR41" s="47">
        <v>4.4403000000000002E-5</v>
      </c>
      <c r="CS41" s="47">
        <v>4.4403000000000002E-5</v>
      </c>
      <c r="CT41" s="47">
        <v>4.4403000000000002E-5</v>
      </c>
      <c r="CU41" s="47">
        <v>1.2328E-7</v>
      </c>
      <c r="CV41" s="47">
        <v>7.1355000000000006E-8</v>
      </c>
      <c r="CW41" s="47">
        <v>7.1355000000000006E-8</v>
      </c>
      <c r="CX41" s="47">
        <v>3.7057000000000001E-9</v>
      </c>
      <c r="CY41" s="47">
        <v>0</v>
      </c>
      <c r="CZ41" s="47">
        <v>0</v>
      </c>
      <c r="DA41" s="47">
        <v>0</v>
      </c>
      <c r="DB41" s="47">
        <v>1.8982999999999999E-9</v>
      </c>
      <c r="DC41" s="47">
        <v>1.4431999999999999E-9</v>
      </c>
      <c r="DD41" s="47">
        <v>1.4431999999999999E-9</v>
      </c>
      <c r="DE41" s="47">
        <v>1.0805E-8</v>
      </c>
      <c r="DF41" s="47">
        <v>2.1313E-8</v>
      </c>
      <c r="DG41" s="47">
        <v>2.1313E-8</v>
      </c>
      <c r="DH41" s="47">
        <v>0</v>
      </c>
      <c r="DI41" s="47">
        <v>0</v>
      </c>
      <c r="DJ41" s="47">
        <v>0</v>
      </c>
      <c r="DK41" s="47">
        <v>2.0699000000000001E-9</v>
      </c>
      <c r="DL41" s="47">
        <v>1.8387000000000001E-8</v>
      </c>
      <c r="DM41" s="47">
        <v>1.8387000000000001E-8</v>
      </c>
      <c r="DN41" s="47">
        <v>1.8387000000000001E-8</v>
      </c>
      <c r="DO41" s="47">
        <v>5.0259E-8</v>
      </c>
      <c r="DP41" s="47">
        <v>12.942</v>
      </c>
      <c r="DQ41" s="47">
        <v>22.824999999999999</v>
      </c>
      <c r="DR41" s="47">
        <v>5.6688000000000001</v>
      </c>
      <c r="DS41" s="47">
        <v>4.0766999999999998E-2</v>
      </c>
      <c r="DT41" s="47">
        <v>5.6824999999999996E-4</v>
      </c>
      <c r="DU41" s="47">
        <v>5.6824999999999996E-4</v>
      </c>
      <c r="DV41" s="47">
        <v>0</v>
      </c>
      <c r="DW41" s="47">
        <v>1.8425E-3</v>
      </c>
      <c r="DX41" s="47">
        <v>5.0160000000000005E-4</v>
      </c>
      <c r="DY41" s="47">
        <v>4.6171999999999998E-8</v>
      </c>
      <c r="DZ41" s="47">
        <v>1.6448000000000001E-3</v>
      </c>
      <c r="EA41" s="47">
        <v>5.6583999999999999E-8</v>
      </c>
      <c r="EB41" s="47">
        <v>5.6583999999999999E-8</v>
      </c>
      <c r="EC41" s="47">
        <v>5.9046999999999999E-8</v>
      </c>
      <c r="ED41" s="47">
        <v>5.9046999999999999E-8</v>
      </c>
      <c r="EE41" s="47">
        <v>1.74E-9</v>
      </c>
      <c r="EF41" s="47">
        <v>5.7054000000000003E-8</v>
      </c>
      <c r="EG41" s="47">
        <v>1.2637000000000001E-7</v>
      </c>
      <c r="EH41" s="47">
        <v>2.2341000000000001E-8</v>
      </c>
      <c r="EI41" s="47">
        <v>0</v>
      </c>
      <c r="EJ41" s="47">
        <v>1.2305999999999999E-7</v>
      </c>
      <c r="EK41" s="47">
        <v>4.4803999999999999E-11</v>
      </c>
      <c r="EL41" s="47">
        <v>5.0522000000000001E-8</v>
      </c>
      <c r="EM41" s="47">
        <v>2.2212000000000001E-8</v>
      </c>
      <c r="EN41" s="47">
        <v>1.0784999999999999E-5</v>
      </c>
      <c r="EO41" s="47">
        <v>2.6732999999999999E-9</v>
      </c>
      <c r="EP41" s="47">
        <v>3.9723000000000002E-7</v>
      </c>
      <c r="EQ41" s="47">
        <v>1.6495E-6</v>
      </c>
      <c r="ER41" s="47">
        <v>0</v>
      </c>
      <c r="ES41" s="47">
        <v>2.1702000000000001E-8</v>
      </c>
      <c r="ET41" s="47">
        <v>0</v>
      </c>
      <c r="EU41" s="47">
        <v>0</v>
      </c>
      <c r="EV41" s="47">
        <v>5.0129000000000003E-9</v>
      </c>
      <c r="EW41" s="47">
        <v>1.568E-9</v>
      </c>
      <c r="EX41" s="47">
        <v>1.3252E-7</v>
      </c>
      <c r="EY41" s="47">
        <v>0</v>
      </c>
      <c r="EZ41" s="47">
        <v>7.4117000000000001E-7</v>
      </c>
      <c r="FA41" s="47">
        <v>1.1455E-7</v>
      </c>
      <c r="FB41" s="47">
        <v>5.3801999999999997E-10</v>
      </c>
      <c r="FC41" s="47">
        <v>0</v>
      </c>
      <c r="FD41" s="47">
        <v>0</v>
      </c>
      <c r="FE41" s="47">
        <v>0</v>
      </c>
      <c r="FF41" s="47">
        <v>2.4903000000000001E-6</v>
      </c>
      <c r="FG41" s="47">
        <v>4.4476000000000001E-8</v>
      </c>
      <c r="FH41" s="47">
        <v>2.5116000000000001E-8</v>
      </c>
      <c r="FI41" s="47">
        <v>1.8387000000000001E-8</v>
      </c>
      <c r="FJ41" s="47">
        <v>1.8387000000000001E-8</v>
      </c>
      <c r="FK41" s="47">
        <v>9.0659000000000003E-2</v>
      </c>
      <c r="FL41" s="48">
        <v>0.14459</v>
      </c>
      <c r="FN41" s="3" t="s">
        <v>175</v>
      </c>
      <c r="FO41" s="6" t="s">
        <v>65</v>
      </c>
      <c r="FP41" s="65">
        <f t="shared" si="166"/>
        <v>1.3607999999999999E-3</v>
      </c>
      <c r="FQ41" s="66">
        <f t="shared" si="167"/>
        <v>5.4206999999999998E-2</v>
      </c>
      <c r="FR41" s="66">
        <f t="shared" si="168"/>
        <v>5.4206999999999998E-2</v>
      </c>
      <c r="FS41" s="66">
        <f t="shared" si="169"/>
        <v>3.3570000000000002E-3</v>
      </c>
      <c r="FT41" s="66">
        <f t="shared" si="170"/>
        <v>5.7695000000000001E-4</v>
      </c>
      <c r="FU41" s="66">
        <f t="shared" si="171"/>
        <v>2.8944000000000002E-4</v>
      </c>
      <c r="FV41" s="66">
        <f t="shared" si="172"/>
        <v>2.1316999999999999E-4</v>
      </c>
      <c r="FW41" s="66">
        <f t="shared" si="173"/>
        <v>5.2407999999999997E-5</v>
      </c>
      <c r="FX41" s="66">
        <f t="shared" si="174"/>
        <v>6.0734999999999999E-4</v>
      </c>
      <c r="FY41" s="66">
        <f t="shared" si="175"/>
        <v>1.6122E-3</v>
      </c>
      <c r="FZ41" s="66">
        <f t="shared" si="176"/>
        <v>1.6122E-3</v>
      </c>
      <c r="GA41" s="66">
        <f t="shared" si="177"/>
        <v>2.3484999999999999E-3</v>
      </c>
      <c r="GB41" s="66">
        <f t="shared" si="178"/>
        <v>7.6360999999999999</v>
      </c>
      <c r="GC41" s="66">
        <f t="shared" si="179"/>
        <v>3.2618999999999998</v>
      </c>
      <c r="GD41" s="66">
        <f t="shared" si="180"/>
        <v>8.6069999999999994E-2</v>
      </c>
      <c r="GE41" s="66">
        <f t="shared" si="181"/>
        <v>3.2939000000000003E-2</v>
      </c>
      <c r="GF41" s="66">
        <f t="shared" si="182"/>
        <v>3.2242E-2</v>
      </c>
      <c r="GG41" s="66">
        <f t="shared" si="183"/>
        <v>0.18228</v>
      </c>
      <c r="GH41" s="66">
        <f t="shared" si="184"/>
        <v>9.8782999999999996E-3</v>
      </c>
      <c r="GI41" s="66">
        <f t="shared" si="185"/>
        <v>4.2005000000000002E-3</v>
      </c>
      <c r="GJ41" s="66">
        <f t="shared" si="186"/>
        <v>1.4308000000000001E-3</v>
      </c>
      <c r="GK41" s="66">
        <f t="shared" si="187"/>
        <v>2.5431E-3</v>
      </c>
      <c r="GL41" s="66">
        <f t="shared" si="188"/>
        <v>2.5431E-3</v>
      </c>
      <c r="GM41" s="66">
        <f t="shared" si="189"/>
        <v>2.0225E-3</v>
      </c>
      <c r="GN41" s="67">
        <f t="shared" si="190"/>
        <v>2.0225E-3</v>
      </c>
      <c r="GO41" s="66">
        <f t="shared" si="191"/>
        <v>4.4261000000000002E-5</v>
      </c>
      <c r="GP41" s="68">
        <f t="array" ref="GP41">1/GP$27*SUM(GQ$25:IQ$25*GQ41:IQ41)</f>
        <v>3.3638626910610101E-3</v>
      </c>
      <c r="GQ41" s="66">
        <f t="shared" si="192"/>
        <v>1.3607999999999999E-3</v>
      </c>
      <c r="GR41" s="66">
        <f t="shared" si="193"/>
        <v>1.0679999999999999E-3</v>
      </c>
      <c r="GS41" s="66">
        <f t="shared" si="194"/>
        <v>1.0679999999999999E-3</v>
      </c>
      <c r="GT41" s="66">
        <f t="shared" si="195"/>
        <v>1.4563E-3</v>
      </c>
      <c r="GU41" s="66">
        <f t="shared" si="196"/>
        <v>3.3167000000000001E-3</v>
      </c>
      <c r="GV41" s="66">
        <f t="shared" si="197"/>
        <v>3.8560999999999999E-5</v>
      </c>
      <c r="GW41" s="66">
        <f t="shared" si="198"/>
        <v>0</v>
      </c>
      <c r="GX41" s="66">
        <f t="shared" si="199"/>
        <v>4.4575000000000002E-4</v>
      </c>
      <c r="GY41" s="66">
        <f t="shared" si="200"/>
        <v>1.1481E-3</v>
      </c>
      <c r="GZ41" s="66">
        <f t="shared" si="201"/>
        <v>5.4206999999999998E-2</v>
      </c>
      <c r="HA41" s="66">
        <f t="shared" si="202"/>
        <v>2.6759000000000002E-3</v>
      </c>
      <c r="HB41" s="66">
        <f t="shared" si="203"/>
        <v>4.4749999999999998E-4</v>
      </c>
      <c r="HC41" s="66">
        <f t="shared" si="204"/>
        <v>4.6061000000000002E-4</v>
      </c>
      <c r="HD41" s="66">
        <f t="shared" si="205"/>
        <v>2.7919000000000002E-4</v>
      </c>
      <c r="HE41" s="66">
        <f t="shared" si="206"/>
        <v>2.1244999999999999E-4</v>
      </c>
      <c r="HF41" s="66">
        <f t="shared" si="207"/>
        <v>4.1285000000000002E-5</v>
      </c>
      <c r="HG41" s="66">
        <f t="shared" si="208"/>
        <v>2.6759000000000002E-3</v>
      </c>
      <c r="HH41" s="66">
        <f t="shared" si="209"/>
        <v>4.6061000000000002E-4</v>
      </c>
      <c r="HI41" s="66">
        <f t="shared" si="210"/>
        <v>4.6061000000000002E-4</v>
      </c>
      <c r="HJ41" s="66">
        <f t="shared" si="211"/>
        <v>2.7919000000000002E-4</v>
      </c>
      <c r="HK41" s="66">
        <f t="shared" si="212"/>
        <v>2.1244999999999999E-4</v>
      </c>
      <c r="HL41" s="66">
        <f t="shared" si="213"/>
        <v>4.1285000000000002E-5</v>
      </c>
      <c r="HM41" s="66">
        <f t="shared" si="214"/>
        <v>1.6122E-3</v>
      </c>
      <c r="HN41" s="66">
        <f t="shared" si="215"/>
        <v>29.768000000000001</v>
      </c>
      <c r="HO41" s="66">
        <f t="shared" si="216"/>
        <v>3.2939000000000003E-2</v>
      </c>
      <c r="HP41" s="66">
        <f t="shared" si="217"/>
        <v>1.6456999999999999E-3</v>
      </c>
      <c r="HQ41" s="66">
        <f t="shared" si="218"/>
        <v>4.4602000000000001E-3</v>
      </c>
      <c r="HR41" s="66">
        <f t="shared" si="219"/>
        <v>1.3956000000000001E-3</v>
      </c>
      <c r="HS41" s="66">
        <f t="shared" si="220"/>
        <v>3.1318999999999997E-4</v>
      </c>
      <c r="HT41" s="66">
        <f t="shared" si="221"/>
        <v>6.1802999999999997E-3</v>
      </c>
      <c r="HU41" s="66">
        <f t="shared" si="222"/>
        <v>2.0137000000000002E-3</v>
      </c>
      <c r="HV41" s="66">
        <f t="shared" si="223"/>
        <v>1.0152E-3</v>
      </c>
      <c r="HW41" s="66">
        <f t="shared" si="224"/>
        <v>0.16997000000000001</v>
      </c>
      <c r="HX41" s="66">
        <f t="shared" si="225"/>
        <v>1.4798000000000001E-3</v>
      </c>
      <c r="HY41" s="66">
        <f t="shared" si="226"/>
        <v>7.4687E-3</v>
      </c>
      <c r="HZ41" s="66">
        <f t="shared" si="227"/>
        <v>1.2971E-3</v>
      </c>
      <c r="IA41" s="66">
        <f t="shared" si="228"/>
        <v>4.8964000000000001E-2</v>
      </c>
      <c r="IB41" s="66">
        <f t="shared" si="229"/>
        <v>3.6018000000000001E-2</v>
      </c>
      <c r="IC41" s="66">
        <f t="shared" si="230"/>
        <v>3.0509000000000001E-3</v>
      </c>
      <c r="ID41" s="66">
        <f t="shared" si="231"/>
        <v>1.5184E-3</v>
      </c>
      <c r="IE41" s="66">
        <f t="shared" si="232"/>
        <v>4.4067999999999999E-4</v>
      </c>
      <c r="IF41" s="66">
        <f t="shared" si="233"/>
        <v>2.3928E-3</v>
      </c>
      <c r="IG41" s="66">
        <f t="shared" si="234"/>
        <v>2.3847E-3</v>
      </c>
      <c r="IH41" s="66">
        <f t="shared" si="235"/>
        <v>8.9168000000000008E-3</v>
      </c>
      <c r="II41" s="66">
        <f t="shared" si="236"/>
        <v>5.4792000000000003E-4</v>
      </c>
      <c r="IJ41" s="66">
        <f t="shared" si="237"/>
        <v>0</v>
      </c>
      <c r="IK41" s="66">
        <f t="shared" si="238"/>
        <v>2.3460999999999999E-2</v>
      </c>
      <c r="IL41" s="66">
        <f t="shared" si="239"/>
        <v>3.6813000000000001E-5</v>
      </c>
      <c r="IM41" s="66">
        <f t="shared" si="240"/>
        <v>3.0895999999999997E-5</v>
      </c>
      <c r="IN41" s="66">
        <f t="shared" si="241"/>
        <v>6.0660999999999996E-3</v>
      </c>
      <c r="IO41" s="69">
        <f t="shared" si="242"/>
        <v>0.11083999999999999</v>
      </c>
      <c r="IP41" s="66">
        <f t="shared" si="243"/>
        <v>1.6122E-3</v>
      </c>
      <c r="IQ41" s="66">
        <f t="shared" si="244"/>
        <v>1.6122E-3</v>
      </c>
      <c r="IT41" s="47">
        <v>1.3607999999999999E-3</v>
      </c>
      <c r="IU41" s="47">
        <v>1.3607999999999999E-3</v>
      </c>
      <c r="IV41" s="47">
        <v>1.0679999999999999E-3</v>
      </c>
      <c r="IW41" s="47">
        <v>1.0679999999999999E-3</v>
      </c>
      <c r="IX41" s="47">
        <v>1.4563E-3</v>
      </c>
      <c r="IY41" s="47">
        <v>1.1481E-3</v>
      </c>
      <c r="IZ41" s="47">
        <v>5.4206999999999998E-2</v>
      </c>
      <c r="JA41" s="47">
        <v>5.4206999999999998E-2</v>
      </c>
      <c r="JB41" s="47">
        <v>5.4206999999999998E-2</v>
      </c>
      <c r="JC41" s="47">
        <v>3.3570000000000002E-3</v>
      </c>
      <c r="JD41" s="47">
        <v>2.6759000000000002E-3</v>
      </c>
      <c r="JE41" s="47">
        <v>2.6759000000000002E-3</v>
      </c>
      <c r="JF41" s="47">
        <v>5.7695000000000001E-4</v>
      </c>
      <c r="JG41" s="47">
        <v>4.6061000000000002E-4</v>
      </c>
      <c r="JH41" s="47">
        <v>4.6061000000000002E-4</v>
      </c>
      <c r="JI41" s="47">
        <v>4.6061000000000002E-4</v>
      </c>
      <c r="JJ41" s="47">
        <v>2.8944000000000002E-4</v>
      </c>
      <c r="JK41" s="47">
        <v>2.7919000000000002E-4</v>
      </c>
      <c r="JL41" s="47">
        <v>2.7919000000000002E-4</v>
      </c>
      <c r="JM41" s="47">
        <v>2.1316999999999999E-4</v>
      </c>
      <c r="JN41" s="47">
        <v>2.1244999999999999E-4</v>
      </c>
      <c r="JO41" s="47">
        <v>2.1244999999999999E-4</v>
      </c>
      <c r="JP41" s="47">
        <v>5.2407999999999997E-5</v>
      </c>
      <c r="JQ41" s="47">
        <v>4.1285000000000002E-5</v>
      </c>
      <c r="JR41" s="47">
        <v>4.1285000000000002E-5</v>
      </c>
      <c r="JS41" s="47">
        <v>6.0734999999999999E-4</v>
      </c>
      <c r="JT41" s="47">
        <v>1.6122E-3</v>
      </c>
      <c r="JU41" s="47">
        <v>1.6122E-3</v>
      </c>
      <c r="JV41" s="47">
        <v>1.6122E-3</v>
      </c>
      <c r="JW41" s="47">
        <v>2.3484999999999999E-3</v>
      </c>
      <c r="JX41" s="47">
        <v>7.6360999999999999</v>
      </c>
      <c r="JY41" s="47">
        <v>29.768000000000001</v>
      </c>
      <c r="JZ41" s="47">
        <v>3.2618999999999998</v>
      </c>
      <c r="KA41" s="47">
        <v>8.6069999999999994E-2</v>
      </c>
      <c r="KB41" s="47">
        <v>3.2939000000000003E-2</v>
      </c>
      <c r="KC41" s="47">
        <v>3.2939000000000003E-2</v>
      </c>
      <c r="KD41" s="47">
        <v>3.2242E-2</v>
      </c>
      <c r="KE41" s="47">
        <v>0.18228</v>
      </c>
      <c r="KF41" s="47">
        <v>3.6018000000000001E-2</v>
      </c>
      <c r="KG41" s="47">
        <v>3.0509000000000001E-3</v>
      </c>
      <c r="KH41" s="47">
        <v>9.8782999999999996E-3</v>
      </c>
      <c r="KI41" s="47">
        <v>2.5431E-3</v>
      </c>
      <c r="KJ41" s="47">
        <v>2.5431E-3</v>
      </c>
      <c r="KK41" s="47">
        <v>2.0225E-3</v>
      </c>
      <c r="KL41" s="47">
        <v>2.0225E-3</v>
      </c>
      <c r="KM41" s="47">
        <v>4.4749999999999998E-4</v>
      </c>
      <c r="KN41" s="47">
        <v>3.3167000000000001E-3</v>
      </c>
      <c r="KO41" s="47">
        <v>6.1802999999999997E-3</v>
      </c>
      <c r="KP41" s="47">
        <v>1.5184E-3</v>
      </c>
      <c r="KQ41" s="47">
        <v>3.1318999999999997E-4</v>
      </c>
      <c r="KR41" s="47">
        <v>6.0660999999999996E-3</v>
      </c>
      <c r="KS41" s="47">
        <v>4.4067999999999999E-4</v>
      </c>
      <c r="KT41" s="47">
        <v>2.3928E-3</v>
      </c>
      <c r="KU41" s="47">
        <v>2.3847E-3</v>
      </c>
      <c r="KV41" s="47">
        <v>4.8964000000000001E-2</v>
      </c>
      <c r="KW41" s="47">
        <v>1.4308000000000001E-3</v>
      </c>
      <c r="KX41" s="47">
        <v>4.2005000000000002E-3</v>
      </c>
      <c r="KY41" s="47">
        <v>8.9168000000000008E-3</v>
      </c>
      <c r="KZ41" s="47">
        <v>3.8560999999999999E-5</v>
      </c>
      <c r="LA41" s="47">
        <v>1.3956000000000001E-3</v>
      </c>
      <c r="LB41" s="47">
        <v>5.4792000000000003E-4</v>
      </c>
      <c r="LC41" s="47">
        <v>0</v>
      </c>
      <c r="LD41" s="47">
        <v>1.2971E-3</v>
      </c>
      <c r="LE41" s="47">
        <v>1.0152E-3</v>
      </c>
      <c r="LF41" s="47">
        <v>4.4602000000000001E-3</v>
      </c>
      <c r="LG41" s="47">
        <v>0</v>
      </c>
      <c r="LH41" s="47">
        <v>2.3460999999999999E-2</v>
      </c>
      <c r="LI41" s="47">
        <v>7.4687E-3</v>
      </c>
      <c r="LJ41" s="47">
        <v>4.4575000000000002E-4</v>
      </c>
      <c r="LK41" s="47">
        <v>3.6813000000000001E-5</v>
      </c>
      <c r="LL41" s="47">
        <v>4.4261000000000002E-5</v>
      </c>
      <c r="LM41" s="47">
        <v>3.0895999999999997E-5</v>
      </c>
      <c r="LN41" s="47">
        <v>1.4798000000000001E-3</v>
      </c>
      <c r="LO41" s="47">
        <v>2.0137000000000002E-3</v>
      </c>
      <c r="LP41" s="47">
        <v>1.6456999999999999E-3</v>
      </c>
      <c r="LQ41" s="47">
        <v>1.6122E-3</v>
      </c>
      <c r="LR41" s="47">
        <v>1.6122E-3</v>
      </c>
      <c r="LS41" s="47">
        <v>0.16997000000000001</v>
      </c>
      <c r="LT41" s="48">
        <v>0.11083999999999999</v>
      </c>
    </row>
    <row r="42" spans="2:332" x14ac:dyDescent="0.15">
      <c r="B42" s="4" t="s">
        <v>152</v>
      </c>
      <c r="C42" s="4">
        <v>0.12</v>
      </c>
      <c r="D42" s="30">
        <f>1/3</f>
        <v>0.33333333333333331</v>
      </c>
      <c r="F42" s="3" t="s">
        <v>176</v>
      </c>
      <c r="G42" s="6" t="s">
        <v>66</v>
      </c>
      <c r="H42" s="65">
        <f t="shared" si="87"/>
        <v>1.6922E-9</v>
      </c>
      <c r="I42" s="66">
        <f t="shared" si="88"/>
        <v>3.7121E-6</v>
      </c>
      <c r="J42" s="66">
        <f t="shared" si="89"/>
        <v>3.7121E-6</v>
      </c>
      <c r="K42" s="66">
        <f t="shared" si="90"/>
        <v>8.6265000000000001E-7</v>
      </c>
      <c r="L42" s="66">
        <f t="shared" si="91"/>
        <v>1.4692E-8</v>
      </c>
      <c r="M42" s="66">
        <f t="shared" si="92"/>
        <v>8.2331000000000004E-9</v>
      </c>
      <c r="N42" s="66">
        <f t="shared" si="93"/>
        <v>2.1153999999999999E-8</v>
      </c>
      <c r="O42" s="66">
        <f t="shared" si="94"/>
        <v>2.5024999999999999E-12</v>
      </c>
      <c r="P42" s="66">
        <f t="shared" si="95"/>
        <v>3.3042999999999998E-9</v>
      </c>
      <c r="Q42" s="66">
        <f t="shared" si="96"/>
        <v>8.2436000000000008E-9</v>
      </c>
      <c r="R42" s="66">
        <f t="shared" si="97"/>
        <v>8.2436000000000008E-9</v>
      </c>
      <c r="S42" s="66">
        <f t="shared" si="98"/>
        <v>2.0613999999999999E-8</v>
      </c>
      <c r="T42" s="66">
        <f t="shared" si="99"/>
        <v>4.3176999999999999E-4</v>
      </c>
      <c r="U42" s="66">
        <f t="shared" si="100"/>
        <v>4.3176999999999999E-4</v>
      </c>
      <c r="V42" s="66">
        <f t="shared" si="101"/>
        <v>3.7427999999999999</v>
      </c>
      <c r="W42" s="66">
        <f t="shared" si="102"/>
        <v>2.2282000000000002</v>
      </c>
      <c r="X42" s="66">
        <f t="shared" si="103"/>
        <v>8.6494999999999992E-3</v>
      </c>
      <c r="Y42" s="66">
        <f t="shared" si="104"/>
        <v>5.1267999999999998E-5</v>
      </c>
      <c r="Z42" s="66">
        <f t="shared" si="105"/>
        <v>1.6448000000000001E-3</v>
      </c>
      <c r="AA42" s="66">
        <f t="shared" si="106"/>
        <v>3.9561000000000001E-6</v>
      </c>
      <c r="AB42" s="66">
        <f t="shared" si="107"/>
        <v>2.1975E-8</v>
      </c>
      <c r="AC42" s="66">
        <f t="shared" si="108"/>
        <v>2.0752999999999998E-6</v>
      </c>
      <c r="AD42" s="66">
        <f t="shared" si="109"/>
        <v>2.0752999999999998E-6</v>
      </c>
      <c r="AE42" s="66">
        <f t="shared" si="110"/>
        <v>1.6024999999999999E-6</v>
      </c>
      <c r="AF42" s="67">
        <f t="shared" si="111"/>
        <v>1.6024999999999999E-6</v>
      </c>
      <c r="AG42" s="66">
        <f t="shared" si="112"/>
        <v>0</v>
      </c>
      <c r="AH42" s="68">
        <f t="array" ref="AH42">1/AH$27*SUM(AI$25:CI$25*AI42:CI42)</f>
        <v>6.4137149144788224E-4</v>
      </c>
      <c r="AI42" s="66">
        <f t="shared" si="113"/>
        <v>1.6922E-9</v>
      </c>
      <c r="AJ42" s="66">
        <f t="shared" si="114"/>
        <v>6.9755999999999998E-9</v>
      </c>
      <c r="AK42" s="66">
        <f t="shared" si="115"/>
        <v>6.9755999999999998E-9</v>
      </c>
      <c r="AL42" s="66">
        <f t="shared" si="116"/>
        <v>0</v>
      </c>
      <c r="AM42" s="66">
        <f t="shared" si="117"/>
        <v>0</v>
      </c>
      <c r="AN42" s="66">
        <f t="shared" si="118"/>
        <v>5.1536999999999997E-9</v>
      </c>
      <c r="AO42" s="66">
        <f t="shared" si="119"/>
        <v>1.2516E-6</v>
      </c>
      <c r="AP42" s="66">
        <f t="shared" si="120"/>
        <v>4.6997000000000002E-9</v>
      </c>
      <c r="AQ42" s="66">
        <f t="shared" si="121"/>
        <v>4.1847999999999999E-9</v>
      </c>
      <c r="AR42" s="66">
        <f t="shared" si="122"/>
        <v>1.1767000000000001E-9</v>
      </c>
      <c r="AS42" s="66">
        <f t="shared" si="123"/>
        <v>3.7121E-6</v>
      </c>
      <c r="AT42" s="66">
        <f t="shared" si="124"/>
        <v>1.3925E-6</v>
      </c>
      <c r="AU42" s="66">
        <f t="shared" si="125"/>
        <v>9.7044000000000005E-9</v>
      </c>
      <c r="AV42" s="66">
        <f t="shared" si="126"/>
        <v>5.9330999999999997E-9</v>
      </c>
      <c r="AW42" s="66">
        <f t="shared" si="127"/>
        <v>1.9093999999999999E-8</v>
      </c>
      <c r="AX42" s="66">
        <f t="shared" si="128"/>
        <v>7.4782999999999999E-11</v>
      </c>
      <c r="AY42" s="66">
        <f t="shared" si="129"/>
        <v>1.3925E-6</v>
      </c>
      <c r="AZ42" s="66">
        <f t="shared" si="130"/>
        <v>9.7044000000000005E-9</v>
      </c>
      <c r="BA42" s="66">
        <f t="shared" si="131"/>
        <v>9.7044000000000005E-9</v>
      </c>
      <c r="BB42" s="66">
        <f t="shared" si="132"/>
        <v>5.9330999999999997E-9</v>
      </c>
      <c r="BC42" s="66">
        <f t="shared" si="133"/>
        <v>1.9093999999999999E-8</v>
      </c>
      <c r="BD42" s="66">
        <f t="shared" si="134"/>
        <v>7.4782999999999999E-11</v>
      </c>
      <c r="BE42" s="66">
        <f t="shared" si="135"/>
        <v>8.2436000000000008E-9</v>
      </c>
      <c r="BF42" s="66">
        <f t="shared" si="136"/>
        <v>4.3176999999999999E-4</v>
      </c>
      <c r="BG42" s="66">
        <f t="shared" si="137"/>
        <v>5.3715000000000002</v>
      </c>
      <c r="BH42" s="66">
        <f t="shared" si="138"/>
        <v>1.5802999999999999E-7</v>
      </c>
      <c r="BI42" s="66">
        <f t="shared" si="139"/>
        <v>7.1807000000000002E-9</v>
      </c>
      <c r="BJ42" s="66">
        <f t="shared" si="140"/>
        <v>2.0066999999999999E-5</v>
      </c>
      <c r="BK42" s="66">
        <f t="shared" si="141"/>
        <v>4.0787999999999998E-2</v>
      </c>
      <c r="BL42" s="66">
        <f t="shared" si="142"/>
        <v>4.6226000000000001E-7</v>
      </c>
      <c r="BM42" s="66">
        <f t="shared" si="143"/>
        <v>6.0685999999999998E-6</v>
      </c>
      <c r="BN42" s="66">
        <f t="shared" si="144"/>
        <v>2.8733E-8</v>
      </c>
      <c r="BO42" s="66">
        <f t="shared" si="145"/>
        <v>5.4881999999999997E-10</v>
      </c>
      <c r="BP42" s="66">
        <f t="shared" si="146"/>
        <v>2.5567E-6</v>
      </c>
      <c r="BQ42" s="66">
        <f t="shared" si="147"/>
        <v>1.2794E-8</v>
      </c>
      <c r="BR42" s="66">
        <f t="shared" si="148"/>
        <v>7.4954999999999994E-2</v>
      </c>
      <c r="BS42" s="66">
        <f t="shared" si="149"/>
        <v>4.4761000000000002E-6</v>
      </c>
      <c r="BT42" s="66">
        <f t="shared" si="150"/>
        <v>1.4317E-6</v>
      </c>
      <c r="BU42" s="66">
        <f t="shared" si="151"/>
        <v>6.7673E-8</v>
      </c>
      <c r="BV42" s="66">
        <f t="shared" si="152"/>
        <v>5.2577999999999999E-7</v>
      </c>
      <c r="BW42" s="66">
        <f t="shared" si="153"/>
        <v>5.4761000000000004E-10</v>
      </c>
      <c r="BX42" s="66">
        <f t="shared" si="154"/>
        <v>3.3366999999999997E-8</v>
      </c>
      <c r="BY42" s="66">
        <f t="shared" si="155"/>
        <v>3.3908000000000002E-8</v>
      </c>
      <c r="BZ42" s="66">
        <f t="shared" si="156"/>
        <v>1.7897000000000002E-5</v>
      </c>
      <c r="CA42" s="66">
        <f t="shared" si="157"/>
        <v>8.1405E-10</v>
      </c>
      <c r="CB42" s="66">
        <f t="shared" si="158"/>
        <v>0</v>
      </c>
      <c r="CC42" s="66">
        <f t="shared" si="159"/>
        <v>2.1963E-5</v>
      </c>
      <c r="CD42" s="66">
        <f t="shared" si="160"/>
        <v>0</v>
      </c>
      <c r="CE42" s="66">
        <f t="shared" si="161"/>
        <v>0</v>
      </c>
      <c r="CF42" s="66">
        <f t="shared" si="162"/>
        <v>1.2709000000000001E-7</v>
      </c>
      <c r="CG42" s="69">
        <f t="shared" si="163"/>
        <v>7.2520000000000001E-2</v>
      </c>
      <c r="CH42" s="66">
        <f t="shared" si="164"/>
        <v>8.2436000000000008E-9</v>
      </c>
      <c r="CI42" s="66">
        <f t="shared" si="165"/>
        <v>8.2436000000000008E-9</v>
      </c>
      <c r="CJ42" s="63"/>
      <c r="CL42" s="47">
        <v>1.6922E-9</v>
      </c>
      <c r="CM42" s="47">
        <v>1.6922E-9</v>
      </c>
      <c r="CN42" s="47">
        <v>6.9755999999999998E-9</v>
      </c>
      <c r="CO42" s="47">
        <v>6.9755999999999998E-9</v>
      </c>
      <c r="CP42" s="47">
        <v>4.1847999999999999E-9</v>
      </c>
      <c r="CQ42" s="47">
        <v>1.1767000000000001E-9</v>
      </c>
      <c r="CR42" s="47">
        <v>3.7121E-6</v>
      </c>
      <c r="CS42" s="47">
        <v>3.7121E-6</v>
      </c>
      <c r="CT42" s="47">
        <v>3.7121E-6</v>
      </c>
      <c r="CU42" s="47">
        <v>8.6265000000000001E-7</v>
      </c>
      <c r="CV42" s="47">
        <v>1.3925E-6</v>
      </c>
      <c r="CW42" s="47">
        <v>1.3925E-6</v>
      </c>
      <c r="CX42" s="47">
        <v>1.4692E-8</v>
      </c>
      <c r="CY42" s="47">
        <v>9.7044000000000005E-9</v>
      </c>
      <c r="CZ42" s="47">
        <v>9.7044000000000005E-9</v>
      </c>
      <c r="DA42" s="47">
        <v>9.7044000000000005E-9</v>
      </c>
      <c r="DB42" s="47">
        <v>8.2331000000000004E-9</v>
      </c>
      <c r="DC42" s="47">
        <v>5.9330999999999997E-9</v>
      </c>
      <c r="DD42" s="47">
        <v>5.9330999999999997E-9</v>
      </c>
      <c r="DE42" s="47">
        <v>2.1153999999999999E-8</v>
      </c>
      <c r="DF42" s="47">
        <v>1.9093999999999999E-8</v>
      </c>
      <c r="DG42" s="47">
        <v>1.9093999999999999E-8</v>
      </c>
      <c r="DH42" s="47">
        <v>2.5024999999999999E-12</v>
      </c>
      <c r="DI42" s="47">
        <v>7.4782999999999999E-11</v>
      </c>
      <c r="DJ42" s="47">
        <v>7.4782999999999999E-11</v>
      </c>
      <c r="DK42" s="47">
        <v>3.3042999999999998E-9</v>
      </c>
      <c r="DL42" s="47">
        <v>8.2436000000000008E-9</v>
      </c>
      <c r="DM42" s="47">
        <v>8.2436000000000008E-9</v>
      </c>
      <c r="DN42" s="47">
        <v>8.2436000000000008E-9</v>
      </c>
      <c r="DO42" s="47">
        <v>2.0613999999999999E-8</v>
      </c>
      <c r="DP42" s="47">
        <v>4.3176999999999999E-4</v>
      </c>
      <c r="DQ42" s="47">
        <v>4.3176999999999999E-4</v>
      </c>
      <c r="DR42" s="47">
        <v>4.3176999999999999E-4</v>
      </c>
      <c r="DS42" s="47">
        <v>3.7427999999999999</v>
      </c>
      <c r="DT42" s="47">
        <v>5.3715000000000002</v>
      </c>
      <c r="DU42" s="47">
        <v>2.2282000000000002</v>
      </c>
      <c r="DV42" s="47">
        <v>8.6494999999999992E-3</v>
      </c>
      <c r="DW42" s="47">
        <v>5.1267999999999998E-5</v>
      </c>
      <c r="DX42" s="47">
        <v>4.0787999999999998E-2</v>
      </c>
      <c r="DY42" s="47">
        <v>6.7673E-8</v>
      </c>
      <c r="DZ42" s="47">
        <v>1.6448000000000001E-3</v>
      </c>
      <c r="EA42" s="47">
        <v>2.0752999999999998E-6</v>
      </c>
      <c r="EB42" s="47">
        <v>2.0752999999999998E-6</v>
      </c>
      <c r="EC42" s="47">
        <v>1.6024999999999999E-6</v>
      </c>
      <c r="ED42" s="47">
        <v>1.6024999999999999E-6</v>
      </c>
      <c r="EE42" s="47">
        <v>4.6997000000000002E-9</v>
      </c>
      <c r="EF42" s="47">
        <v>1.2516E-6</v>
      </c>
      <c r="EG42" s="47">
        <v>2.5567E-6</v>
      </c>
      <c r="EH42" s="47">
        <v>5.2577999999999999E-7</v>
      </c>
      <c r="EI42" s="47">
        <v>5.4881999999999997E-10</v>
      </c>
      <c r="EJ42" s="47">
        <v>1.2709000000000001E-7</v>
      </c>
      <c r="EK42" s="47">
        <v>5.4761000000000004E-10</v>
      </c>
      <c r="EL42" s="47">
        <v>3.3366999999999997E-8</v>
      </c>
      <c r="EM42" s="47">
        <v>3.3908000000000002E-8</v>
      </c>
      <c r="EN42" s="47">
        <v>2.0066999999999999E-5</v>
      </c>
      <c r="EO42" s="47">
        <v>2.1975E-8</v>
      </c>
      <c r="EP42" s="47">
        <v>3.9561000000000001E-6</v>
      </c>
      <c r="EQ42" s="47">
        <v>1.7897000000000002E-5</v>
      </c>
      <c r="ER42" s="47">
        <v>0</v>
      </c>
      <c r="ES42" s="47">
        <v>2.8733E-8</v>
      </c>
      <c r="ET42" s="47">
        <v>8.1405E-10</v>
      </c>
      <c r="EU42" s="47">
        <v>0</v>
      </c>
      <c r="EV42" s="47">
        <v>7.1807000000000002E-9</v>
      </c>
      <c r="EW42" s="47">
        <v>1.2794E-8</v>
      </c>
      <c r="EX42" s="47">
        <v>6.0685999999999998E-6</v>
      </c>
      <c r="EY42" s="47">
        <v>0</v>
      </c>
      <c r="EZ42" s="47">
        <v>2.1963E-5</v>
      </c>
      <c r="FA42" s="47">
        <v>1.5802999999999999E-7</v>
      </c>
      <c r="FB42" s="47">
        <v>5.1536999999999997E-9</v>
      </c>
      <c r="FC42" s="47">
        <v>0</v>
      </c>
      <c r="FD42" s="47">
        <v>0</v>
      </c>
      <c r="FE42" s="47">
        <v>0</v>
      </c>
      <c r="FF42" s="47">
        <v>4.4761000000000002E-6</v>
      </c>
      <c r="FG42" s="47">
        <v>1.4317E-6</v>
      </c>
      <c r="FH42" s="47">
        <v>4.6226000000000001E-7</v>
      </c>
      <c r="FI42" s="47">
        <v>8.2436000000000008E-9</v>
      </c>
      <c r="FJ42" s="47">
        <v>8.2436000000000008E-9</v>
      </c>
      <c r="FK42" s="47">
        <v>7.4954999999999994E-2</v>
      </c>
      <c r="FL42" s="48">
        <v>7.2520000000000001E-2</v>
      </c>
      <c r="FN42" s="3" t="s">
        <v>176</v>
      </c>
      <c r="FO42" s="6" t="s">
        <v>66</v>
      </c>
      <c r="FP42" s="65">
        <f t="shared" si="166"/>
        <v>1.3698E-3</v>
      </c>
      <c r="FQ42" s="66">
        <f t="shared" si="167"/>
        <v>1.6389999999999998E-2</v>
      </c>
      <c r="FR42" s="66">
        <f t="shared" si="168"/>
        <v>1.6389999999999998E-2</v>
      </c>
      <c r="FS42" s="66">
        <f t="shared" si="169"/>
        <v>5.4825000000000004E-3</v>
      </c>
      <c r="FT42" s="66">
        <f t="shared" si="170"/>
        <v>7.7318999999999999E-4</v>
      </c>
      <c r="FU42" s="66">
        <f t="shared" si="171"/>
        <v>3.5992000000000001E-4</v>
      </c>
      <c r="FV42" s="66">
        <f t="shared" si="172"/>
        <v>2.8697999999999999E-4</v>
      </c>
      <c r="FW42" s="66">
        <f t="shared" si="173"/>
        <v>6.6044999999999995E-5</v>
      </c>
      <c r="FX42" s="66">
        <f t="shared" si="174"/>
        <v>6.7648000000000003E-4</v>
      </c>
      <c r="FY42" s="66">
        <f t="shared" si="175"/>
        <v>1.4507000000000001E-3</v>
      </c>
      <c r="FZ42" s="66">
        <f t="shared" si="176"/>
        <v>1.4507000000000001E-3</v>
      </c>
      <c r="GA42" s="66">
        <f t="shared" si="177"/>
        <v>2.2317000000000001E-3</v>
      </c>
      <c r="GB42" s="66">
        <f t="shared" si="178"/>
        <v>2.6280999999999999E-2</v>
      </c>
      <c r="GC42" s="66">
        <f t="shared" si="179"/>
        <v>2.6280999999999999E-2</v>
      </c>
      <c r="GD42" s="66">
        <f t="shared" si="180"/>
        <v>3.8892000000000002</v>
      </c>
      <c r="GE42" s="66">
        <f t="shared" si="181"/>
        <v>1.8923000000000001</v>
      </c>
      <c r="GF42" s="66">
        <f t="shared" si="182"/>
        <v>4.4981E-2</v>
      </c>
      <c r="GG42" s="66">
        <f t="shared" si="183"/>
        <v>2.2584E-2</v>
      </c>
      <c r="GH42" s="66">
        <f t="shared" si="184"/>
        <v>9.8782999999999996E-3</v>
      </c>
      <c r="GI42" s="66">
        <f t="shared" si="185"/>
        <v>6.7945000000000002E-3</v>
      </c>
      <c r="GJ42" s="66">
        <f t="shared" si="186"/>
        <v>1.9553999999999999E-3</v>
      </c>
      <c r="GK42" s="66">
        <f t="shared" si="187"/>
        <v>2.4356E-3</v>
      </c>
      <c r="GL42" s="66">
        <f t="shared" si="188"/>
        <v>2.4356E-3</v>
      </c>
      <c r="GM42" s="66">
        <f t="shared" si="189"/>
        <v>1.9540999999999998E-3</v>
      </c>
      <c r="GN42" s="67">
        <f t="shared" si="190"/>
        <v>1.9540999999999998E-3</v>
      </c>
      <c r="GO42" s="66">
        <f t="shared" si="191"/>
        <v>5.2172000000000001E-5</v>
      </c>
      <c r="GP42" s="68">
        <f t="array" ref="GP42">1/GP$27*SUM(GQ$25:IQ$25*GQ42:IQ42)</f>
        <v>3.0803010358767882E-3</v>
      </c>
      <c r="GQ42" s="66">
        <f t="shared" si="192"/>
        <v>1.3698E-3</v>
      </c>
      <c r="GR42" s="66">
        <f t="shared" si="193"/>
        <v>1.1104999999999999E-3</v>
      </c>
      <c r="GS42" s="66">
        <f t="shared" si="194"/>
        <v>1.1104999999999999E-3</v>
      </c>
      <c r="GT42" s="66">
        <f t="shared" si="195"/>
        <v>1.4205999999999999E-3</v>
      </c>
      <c r="GU42" s="66">
        <f t="shared" si="196"/>
        <v>3.1048999999999998E-3</v>
      </c>
      <c r="GV42" s="66">
        <f t="shared" si="197"/>
        <v>4.9209999999999998E-5</v>
      </c>
      <c r="GW42" s="66">
        <f t="shared" si="198"/>
        <v>0</v>
      </c>
      <c r="GX42" s="66">
        <f t="shared" si="199"/>
        <v>5.8812999999999997E-4</v>
      </c>
      <c r="GY42" s="66">
        <f t="shared" si="200"/>
        <v>1.1136E-3</v>
      </c>
      <c r="GZ42" s="66">
        <f t="shared" si="201"/>
        <v>1.6389999999999998E-2</v>
      </c>
      <c r="HA42" s="66">
        <f t="shared" si="202"/>
        <v>4.4968999999999999E-3</v>
      </c>
      <c r="HB42" s="66">
        <f t="shared" si="203"/>
        <v>5.4951000000000002E-4</v>
      </c>
      <c r="HC42" s="66">
        <f t="shared" si="204"/>
        <v>6.1554999999999997E-4</v>
      </c>
      <c r="HD42" s="66">
        <f t="shared" si="205"/>
        <v>3.6445999999999999E-4</v>
      </c>
      <c r="HE42" s="66">
        <f t="shared" si="206"/>
        <v>2.7839E-4</v>
      </c>
      <c r="HF42" s="66">
        <f t="shared" si="207"/>
        <v>5.5775E-5</v>
      </c>
      <c r="HG42" s="66">
        <f t="shared" si="208"/>
        <v>4.4968999999999999E-3</v>
      </c>
      <c r="HH42" s="66">
        <f t="shared" si="209"/>
        <v>6.1554999999999997E-4</v>
      </c>
      <c r="HI42" s="66">
        <f t="shared" si="210"/>
        <v>6.1554999999999997E-4</v>
      </c>
      <c r="HJ42" s="66">
        <f t="shared" si="211"/>
        <v>3.6445999999999999E-4</v>
      </c>
      <c r="HK42" s="66">
        <f t="shared" si="212"/>
        <v>2.7839E-4</v>
      </c>
      <c r="HL42" s="66">
        <f t="shared" si="213"/>
        <v>5.5775E-5</v>
      </c>
      <c r="HM42" s="66">
        <f t="shared" si="214"/>
        <v>1.4507000000000001E-3</v>
      </c>
      <c r="HN42" s="66">
        <f t="shared" si="215"/>
        <v>2.6280999999999999E-2</v>
      </c>
      <c r="HO42" s="66">
        <f t="shared" si="216"/>
        <v>7.4752000000000001</v>
      </c>
      <c r="HP42" s="66">
        <f t="shared" si="217"/>
        <v>1.9354999999999999E-3</v>
      </c>
      <c r="HQ42" s="66">
        <f t="shared" si="218"/>
        <v>8.2012000000000005E-3</v>
      </c>
      <c r="HR42" s="66">
        <f t="shared" si="219"/>
        <v>1.8584999999999999E-3</v>
      </c>
      <c r="HS42" s="66">
        <f t="shared" si="220"/>
        <v>3.099E-4</v>
      </c>
      <c r="HT42" s="66">
        <f t="shared" si="221"/>
        <v>5.6810000000000003E-3</v>
      </c>
      <c r="HU42" s="66">
        <f t="shared" si="222"/>
        <v>2.1091E-3</v>
      </c>
      <c r="HV42" s="66">
        <f t="shared" si="223"/>
        <v>1.1819000000000001E-3</v>
      </c>
      <c r="HW42" s="66">
        <f t="shared" si="224"/>
        <v>0.13755999999999999</v>
      </c>
      <c r="HX42" s="66">
        <f t="shared" si="225"/>
        <v>1.5516E-3</v>
      </c>
      <c r="HY42" s="66">
        <f t="shared" si="226"/>
        <v>7.0968999999999997E-3</v>
      </c>
      <c r="HZ42" s="66">
        <f t="shared" si="227"/>
        <v>1.3181E-3</v>
      </c>
      <c r="IA42" s="66">
        <f t="shared" si="228"/>
        <v>2.0830999999999999E-2</v>
      </c>
      <c r="IB42" s="66">
        <f t="shared" si="229"/>
        <v>8.7123999999999993E-2</v>
      </c>
      <c r="IC42" s="66">
        <f t="shared" si="230"/>
        <v>4.0724999999999997E-3</v>
      </c>
      <c r="ID42" s="66">
        <f t="shared" si="231"/>
        <v>1.4543E-3</v>
      </c>
      <c r="IE42" s="66">
        <f t="shared" si="232"/>
        <v>5.0107999999999999E-4</v>
      </c>
      <c r="IF42" s="66">
        <f t="shared" si="233"/>
        <v>3.2659999999999998E-3</v>
      </c>
      <c r="IG42" s="66">
        <f t="shared" si="234"/>
        <v>3.2905999999999999E-3</v>
      </c>
      <c r="IH42" s="66">
        <f t="shared" si="235"/>
        <v>5.2205000000000003E-3</v>
      </c>
      <c r="II42" s="66">
        <f t="shared" si="236"/>
        <v>5.1973999999999998E-4</v>
      </c>
      <c r="IJ42" s="66">
        <f t="shared" si="237"/>
        <v>0</v>
      </c>
      <c r="IK42" s="66">
        <f t="shared" si="238"/>
        <v>1.6941000000000001E-2</v>
      </c>
      <c r="IL42" s="66">
        <f t="shared" si="239"/>
        <v>4.7481999999999997E-5</v>
      </c>
      <c r="IM42" s="66">
        <f t="shared" si="240"/>
        <v>4.9645000000000003E-5</v>
      </c>
      <c r="IN42" s="66">
        <f t="shared" si="241"/>
        <v>8.3955999999999996E-3</v>
      </c>
      <c r="IO42" s="69">
        <f t="shared" si="242"/>
        <v>0.11973</v>
      </c>
      <c r="IP42" s="66">
        <f t="shared" si="243"/>
        <v>1.4507000000000001E-3</v>
      </c>
      <c r="IQ42" s="66">
        <f t="shared" si="244"/>
        <v>1.4507000000000001E-3</v>
      </c>
      <c r="IT42" s="47">
        <v>1.3698E-3</v>
      </c>
      <c r="IU42" s="47">
        <v>1.3698E-3</v>
      </c>
      <c r="IV42" s="47">
        <v>1.1104999999999999E-3</v>
      </c>
      <c r="IW42" s="47">
        <v>1.1104999999999999E-3</v>
      </c>
      <c r="IX42" s="47">
        <v>1.4205999999999999E-3</v>
      </c>
      <c r="IY42" s="47">
        <v>1.1136E-3</v>
      </c>
      <c r="IZ42" s="47">
        <v>1.6389999999999998E-2</v>
      </c>
      <c r="JA42" s="47">
        <v>1.6389999999999998E-2</v>
      </c>
      <c r="JB42" s="47">
        <v>1.6389999999999998E-2</v>
      </c>
      <c r="JC42" s="47">
        <v>5.4825000000000004E-3</v>
      </c>
      <c r="JD42" s="47">
        <v>4.4968999999999999E-3</v>
      </c>
      <c r="JE42" s="47">
        <v>4.4968999999999999E-3</v>
      </c>
      <c r="JF42" s="47">
        <v>7.7318999999999999E-4</v>
      </c>
      <c r="JG42" s="47">
        <v>6.1554999999999997E-4</v>
      </c>
      <c r="JH42" s="47">
        <v>6.1554999999999997E-4</v>
      </c>
      <c r="JI42" s="47">
        <v>6.1554999999999997E-4</v>
      </c>
      <c r="JJ42" s="47">
        <v>3.5992000000000001E-4</v>
      </c>
      <c r="JK42" s="47">
        <v>3.6445999999999999E-4</v>
      </c>
      <c r="JL42" s="47">
        <v>3.6445999999999999E-4</v>
      </c>
      <c r="JM42" s="47">
        <v>2.8697999999999999E-4</v>
      </c>
      <c r="JN42" s="47">
        <v>2.7839E-4</v>
      </c>
      <c r="JO42" s="47">
        <v>2.7839E-4</v>
      </c>
      <c r="JP42" s="47">
        <v>6.6044999999999995E-5</v>
      </c>
      <c r="JQ42" s="47">
        <v>5.5775E-5</v>
      </c>
      <c r="JR42" s="47">
        <v>5.5775E-5</v>
      </c>
      <c r="JS42" s="47">
        <v>6.7648000000000003E-4</v>
      </c>
      <c r="JT42" s="47">
        <v>1.4507000000000001E-3</v>
      </c>
      <c r="JU42" s="47">
        <v>1.4507000000000001E-3</v>
      </c>
      <c r="JV42" s="47">
        <v>1.4507000000000001E-3</v>
      </c>
      <c r="JW42" s="47">
        <v>2.2317000000000001E-3</v>
      </c>
      <c r="JX42" s="47">
        <v>2.6280999999999999E-2</v>
      </c>
      <c r="JY42" s="47">
        <v>2.6280999999999999E-2</v>
      </c>
      <c r="JZ42" s="47">
        <v>2.6280999999999999E-2</v>
      </c>
      <c r="KA42" s="47">
        <v>3.8892000000000002</v>
      </c>
      <c r="KB42" s="47">
        <v>7.4752000000000001</v>
      </c>
      <c r="KC42" s="47">
        <v>1.8923000000000001</v>
      </c>
      <c r="KD42" s="47">
        <v>4.4981E-2</v>
      </c>
      <c r="KE42" s="47">
        <v>2.2584E-2</v>
      </c>
      <c r="KF42" s="47">
        <v>8.7123999999999993E-2</v>
      </c>
      <c r="KG42" s="47">
        <v>4.0724999999999997E-3</v>
      </c>
      <c r="KH42" s="47">
        <v>9.8782999999999996E-3</v>
      </c>
      <c r="KI42" s="47">
        <v>2.4356E-3</v>
      </c>
      <c r="KJ42" s="47">
        <v>2.4356E-3</v>
      </c>
      <c r="KK42" s="47">
        <v>1.9540999999999998E-3</v>
      </c>
      <c r="KL42" s="47">
        <v>1.9540999999999998E-3</v>
      </c>
      <c r="KM42" s="47">
        <v>5.4951000000000002E-4</v>
      </c>
      <c r="KN42" s="47">
        <v>3.1048999999999998E-3</v>
      </c>
      <c r="KO42" s="47">
        <v>5.6810000000000003E-3</v>
      </c>
      <c r="KP42" s="47">
        <v>1.4543E-3</v>
      </c>
      <c r="KQ42" s="47">
        <v>3.099E-4</v>
      </c>
      <c r="KR42" s="47">
        <v>8.3955999999999996E-3</v>
      </c>
      <c r="KS42" s="47">
        <v>5.0107999999999999E-4</v>
      </c>
      <c r="KT42" s="47">
        <v>3.2659999999999998E-3</v>
      </c>
      <c r="KU42" s="47">
        <v>3.2905999999999999E-3</v>
      </c>
      <c r="KV42" s="47">
        <v>2.0830999999999999E-2</v>
      </c>
      <c r="KW42" s="47">
        <v>1.9553999999999999E-3</v>
      </c>
      <c r="KX42" s="47">
        <v>6.7945000000000002E-3</v>
      </c>
      <c r="KY42" s="47">
        <v>5.2205000000000003E-3</v>
      </c>
      <c r="KZ42" s="47">
        <v>4.9209999999999998E-5</v>
      </c>
      <c r="LA42" s="47">
        <v>1.8584999999999999E-3</v>
      </c>
      <c r="LB42" s="47">
        <v>5.1973999999999998E-4</v>
      </c>
      <c r="LC42" s="47">
        <v>0</v>
      </c>
      <c r="LD42" s="47">
        <v>1.3181E-3</v>
      </c>
      <c r="LE42" s="47">
        <v>1.1819000000000001E-3</v>
      </c>
      <c r="LF42" s="47">
        <v>8.2012000000000005E-3</v>
      </c>
      <c r="LG42" s="47">
        <v>0</v>
      </c>
      <c r="LH42" s="47">
        <v>1.6941000000000001E-2</v>
      </c>
      <c r="LI42" s="47">
        <v>7.0968999999999997E-3</v>
      </c>
      <c r="LJ42" s="47">
        <v>5.8812999999999997E-4</v>
      </c>
      <c r="LK42" s="47">
        <v>4.7481999999999997E-5</v>
      </c>
      <c r="LL42" s="47">
        <v>5.2172000000000001E-5</v>
      </c>
      <c r="LM42" s="47">
        <v>4.9645000000000003E-5</v>
      </c>
      <c r="LN42" s="47">
        <v>1.5516E-3</v>
      </c>
      <c r="LO42" s="47">
        <v>2.1091E-3</v>
      </c>
      <c r="LP42" s="47">
        <v>1.9354999999999999E-3</v>
      </c>
      <c r="LQ42" s="47">
        <v>1.4507000000000001E-3</v>
      </c>
      <c r="LR42" s="47">
        <v>1.4507000000000001E-3</v>
      </c>
      <c r="LS42" s="47">
        <v>0.13755999999999999</v>
      </c>
      <c r="LT42" s="48">
        <v>0.11973</v>
      </c>
    </row>
    <row r="43" spans="2:332" x14ac:dyDescent="0.15">
      <c r="B43" s="4" t="s">
        <v>152</v>
      </c>
      <c r="C43" s="4">
        <v>0.12</v>
      </c>
      <c r="D43" s="30">
        <f>1/3</f>
        <v>0.33333333333333331</v>
      </c>
      <c r="F43" s="3" t="s">
        <v>82</v>
      </c>
      <c r="G43" s="6" t="s">
        <v>67</v>
      </c>
      <c r="H43" s="65">
        <f t="shared" si="87"/>
        <v>1.6922E-9</v>
      </c>
      <c r="I43" s="66">
        <f t="shared" si="88"/>
        <v>3.7121E-6</v>
      </c>
      <c r="J43" s="66">
        <f t="shared" si="89"/>
        <v>3.7121E-6</v>
      </c>
      <c r="K43" s="66">
        <f t="shared" si="90"/>
        <v>8.6265000000000001E-7</v>
      </c>
      <c r="L43" s="66">
        <f t="shared" si="91"/>
        <v>1.4692E-8</v>
      </c>
      <c r="M43" s="66">
        <f t="shared" si="92"/>
        <v>8.2331000000000004E-9</v>
      </c>
      <c r="N43" s="66">
        <f t="shared" si="93"/>
        <v>2.1153999999999999E-8</v>
      </c>
      <c r="O43" s="66">
        <f t="shared" si="94"/>
        <v>2.5024999999999999E-12</v>
      </c>
      <c r="P43" s="66">
        <f t="shared" si="95"/>
        <v>3.3042999999999998E-9</v>
      </c>
      <c r="Q43" s="66">
        <f t="shared" si="96"/>
        <v>8.2436000000000008E-9</v>
      </c>
      <c r="R43" s="66">
        <f t="shared" si="97"/>
        <v>8.2436000000000008E-9</v>
      </c>
      <c r="S43" s="66">
        <f t="shared" si="98"/>
        <v>2.0613999999999999E-8</v>
      </c>
      <c r="T43" s="66">
        <f t="shared" si="99"/>
        <v>4.3176999999999999E-4</v>
      </c>
      <c r="U43" s="66">
        <f t="shared" si="100"/>
        <v>4.3176999999999999E-4</v>
      </c>
      <c r="V43" s="66">
        <f t="shared" si="101"/>
        <v>4.0766999999999998E-2</v>
      </c>
      <c r="W43" s="66">
        <f t="shared" si="102"/>
        <v>4.0766999999999998E-2</v>
      </c>
      <c r="X43" s="66">
        <f t="shared" si="103"/>
        <v>4.4766E-2</v>
      </c>
      <c r="Y43" s="66">
        <f t="shared" si="104"/>
        <v>5.1267999999999998E-5</v>
      </c>
      <c r="Z43" s="66">
        <f t="shared" si="105"/>
        <v>5.2982000000000003E-3</v>
      </c>
      <c r="AA43" s="66">
        <f t="shared" si="106"/>
        <v>3.9561000000000001E-6</v>
      </c>
      <c r="AB43" s="66">
        <f t="shared" si="107"/>
        <v>2.1975E-8</v>
      </c>
      <c r="AC43" s="66">
        <f t="shared" si="108"/>
        <v>2.0752999999999998E-6</v>
      </c>
      <c r="AD43" s="66">
        <f t="shared" si="109"/>
        <v>2.0752999999999998E-6</v>
      </c>
      <c r="AE43" s="66">
        <f t="shared" si="110"/>
        <v>1.6024999999999999E-6</v>
      </c>
      <c r="AF43" s="67">
        <f t="shared" si="111"/>
        <v>1.6024999999999999E-6</v>
      </c>
      <c r="AG43" s="66">
        <f t="shared" si="112"/>
        <v>0</v>
      </c>
      <c r="AH43" s="68">
        <f t="array" ref="AH43">1/AH$27*SUM(AI$25:CI$25*AI43:CI43)</f>
        <v>3.713593845029517E-4</v>
      </c>
      <c r="AI43" s="66">
        <f t="shared" si="113"/>
        <v>1.6922E-9</v>
      </c>
      <c r="AJ43" s="66">
        <f t="shared" si="114"/>
        <v>6.9755999999999998E-9</v>
      </c>
      <c r="AK43" s="66">
        <f t="shared" si="115"/>
        <v>6.9755999999999998E-9</v>
      </c>
      <c r="AL43" s="66">
        <f t="shared" si="116"/>
        <v>0</v>
      </c>
      <c r="AM43" s="66">
        <f t="shared" si="117"/>
        <v>0</v>
      </c>
      <c r="AN43" s="66">
        <f t="shared" si="118"/>
        <v>5.1536999999999997E-9</v>
      </c>
      <c r="AO43" s="66">
        <f t="shared" si="119"/>
        <v>1.2516E-6</v>
      </c>
      <c r="AP43" s="66">
        <f t="shared" si="120"/>
        <v>4.6997000000000002E-9</v>
      </c>
      <c r="AQ43" s="66">
        <f t="shared" si="121"/>
        <v>4.1847999999999999E-9</v>
      </c>
      <c r="AR43" s="66">
        <f t="shared" si="122"/>
        <v>1.1767000000000001E-9</v>
      </c>
      <c r="AS43" s="66">
        <f t="shared" si="123"/>
        <v>3.7121E-6</v>
      </c>
      <c r="AT43" s="66">
        <f t="shared" si="124"/>
        <v>1.3925E-6</v>
      </c>
      <c r="AU43" s="66">
        <f t="shared" si="125"/>
        <v>9.7044000000000005E-9</v>
      </c>
      <c r="AV43" s="66">
        <f t="shared" si="126"/>
        <v>5.9330999999999997E-9</v>
      </c>
      <c r="AW43" s="66">
        <f t="shared" si="127"/>
        <v>1.9093999999999999E-8</v>
      </c>
      <c r="AX43" s="66">
        <f t="shared" si="128"/>
        <v>7.4782999999999999E-11</v>
      </c>
      <c r="AY43" s="66">
        <f t="shared" si="129"/>
        <v>1.3925E-6</v>
      </c>
      <c r="AZ43" s="66">
        <f t="shared" si="130"/>
        <v>9.7044000000000005E-9</v>
      </c>
      <c r="BA43" s="66">
        <f t="shared" si="131"/>
        <v>9.7044000000000005E-9</v>
      </c>
      <c r="BB43" s="66">
        <f t="shared" si="132"/>
        <v>5.9330999999999997E-9</v>
      </c>
      <c r="BC43" s="66">
        <f t="shared" si="133"/>
        <v>1.9093999999999999E-8</v>
      </c>
      <c r="BD43" s="66">
        <f t="shared" si="134"/>
        <v>7.4782999999999999E-11</v>
      </c>
      <c r="BE43" s="66">
        <f t="shared" si="135"/>
        <v>8.2436000000000008E-9</v>
      </c>
      <c r="BF43" s="66">
        <f t="shared" si="136"/>
        <v>4.3176999999999999E-4</v>
      </c>
      <c r="BG43" s="66">
        <f t="shared" si="137"/>
        <v>4.0766999999999998E-2</v>
      </c>
      <c r="BH43" s="66">
        <f t="shared" si="138"/>
        <v>1.5802999999999999E-7</v>
      </c>
      <c r="BI43" s="66">
        <f t="shared" si="139"/>
        <v>7.1807000000000002E-9</v>
      </c>
      <c r="BJ43" s="66">
        <f t="shared" si="140"/>
        <v>2.0066999999999999E-5</v>
      </c>
      <c r="BK43" s="66">
        <f t="shared" si="141"/>
        <v>4.0787999999999998E-2</v>
      </c>
      <c r="BL43" s="66">
        <f t="shared" si="142"/>
        <v>4.6226000000000001E-7</v>
      </c>
      <c r="BM43" s="66">
        <f t="shared" si="143"/>
        <v>6.0685999999999998E-6</v>
      </c>
      <c r="BN43" s="66">
        <f t="shared" si="144"/>
        <v>2.8733E-8</v>
      </c>
      <c r="BO43" s="66">
        <f t="shared" si="145"/>
        <v>5.4881999999999997E-10</v>
      </c>
      <c r="BP43" s="66">
        <f t="shared" si="146"/>
        <v>2.5567E-6</v>
      </c>
      <c r="BQ43" s="66">
        <f t="shared" si="147"/>
        <v>1.2794E-8</v>
      </c>
      <c r="BR43" s="66">
        <f t="shared" si="148"/>
        <v>4.3309E-2</v>
      </c>
      <c r="BS43" s="66">
        <f t="shared" si="149"/>
        <v>4.4761000000000002E-6</v>
      </c>
      <c r="BT43" s="66">
        <f t="shared" si="150"/>
        <v>1.4317E-6</v>
      </c>
      <c r="BU43" s="66">
        <f t="shared" si="151"/>
        <v>6.7673E-8</v>
      </c>
      <c r="BV43" s="66">
        <f t="shared" si="152"/>
        <v>5.2577999999999999E-7</v>
      </c>
      <c r="BW43" s="66">
        <f t="shared" si="153"/>
        <v>5.4761000000000004E-10</v>
      </c>
      <c r="BX43" s="66">
        <f t="shared" si="154"/>
        <v>3.3366999999999997E-8</v>
      </c>
      <c r="BY43" s="66">
        <f t="shared" si="155"/>
        <v>3.3908000000000002E-8</v>
      </c>
      <c r="BZ43" s="66">
        <f t="shared" si="156"/>
        <v>1.7897000000000002E-5</v>
      </c>
      <c r="CA43" s="66">
        <f t="shared" si="157"/>
        <v>8.1405E-10</v>
      </c>
      <c r="CB43" s="66">
        <f t="shared" si="158"/>
        <v>0</v>
      </c>
      <c r="CC43" s="66">
        <f t="shared" si="159"/>
        <v>2.1963E-5</v>
      </c>
      <c r="CD43" s="66">
        <f t="shared" si="160"/>
        <v>0</v>
      </c>
      <c r="CE43" s="66">
        <f t="shared" si="161"/>
        <v>0</v>
      </c>
      <c r="CF43" s="66">
        <f t="shared" si="162"/>
        <v>1.2709000000000001E-7</v>
      </c>
      <c r="CG43" s="69">
        <f t="shared" si="163"/>
        <v>4.3586E-2</v>
      </c>
      <c r="CH43" s="66">
        <f t="shared" si="164"/>
        <v>8.2436000000000008E-9</v>
      </c>
      <c r="CI43" s="66">
        <f t="shared" si="165"/>
        <v>8.2436000000000008E-9</v>
      </c>
      <c r="CJ43" s="63"/>
      <c r="CL43" s="47">
        <v>1.6922E-9</v>
      </c>
      <c r="CM43" s="47">
        <v>1.6922E-9</v>
      </c>
      <c r="CN43" s="47">
        <v>6.9755999999999998E-9</v>
      </c>
      <c r="CO43" s="47">
        <v>6.9755999999999998E-9</v>
      </c>
      <c r="CP43" s="47">
        <v>4.1847999999999999E-9</v>
      </c>
      <c r="CQ43" s="47">
        <v>1.1767000000000001E-9</v>
      </c>
      <c r="CR43" s="47">
        <v>3.7121E-6</v>
      </c>
      <c r="CS43" s="47">
        <v>3.7121E-6</v>
      </c>
      <c r="CT43" s="47">
        <v>3.7121E-6</v>
      </c>
      <c r="CU43" s="47">
        <v>8.6265000000000001E-7</v>
      </c>
      <c r="CV43" s="47">
        <v>1.3925E-6</v>
      </c>
      <c r="CW43" s="47">
        <v>1.3925E-6</v>
      </c>
      <c r="CX43" s="47">
        <v>1.4692E-8</v>
      </c>
      <c r="CY43" s="47">
        <v>9.7044000000000005E-9</v>
      </c>
      <c r="CZ43" s="47">
        <v>9.7044000000000005E-9</v>
      </c>
      <c r="DA43" s="47">
        <v>9.7044000000000005E-9</v>
      </c>
      <c r="DB43" s="47">
        <v>8.2331000000000004E-9</v>
      </c>
      <c r="DC43" s="47">
        <v>5.9330999999999997E-9</v>
      </c>
      <c r="DD43" s="47">
        <v>5.9330999999999997E-9</v>
      </c>
      <c r="DE43" s="47">
        <v>2.1153999999999999E-8</v>
      </c>
      <c r="DF43" s="47">
        <v>1.9093999999999999E-8</v>
      </c>
      <c r="DG43" s="47">
        <v>1.9093999999999999E-8</v>
      </c>
      <c r="DH43" s="47">
        <v>2.5024999999999999E-12</v>
      </c>
      <c r="DI43" s="47">
        <v>7.4782999999999999E-11</v>
      </c>
      <c r="DJ43" s="47">
        <v>7.4782999999999999E-11</v>
      </c>
      <c r="DK43" s="47">
        <v>3.3042999999999998E-9</v>
      </c>
      <c r="DL43" s="47">
        <v>8.2436000000000008E-9</v>
      </c>
      <c r="DM43" s="47">
        <v>8.2436000000000008E-9</v>
      </c>
      <c r="DN43" s="47">
        <v>8.2436000000000008E-9</v>
      </c>
      <c r="DO43" s="47">
        <v>2.0613999999999999E-8</v>
      </c>
      <c r="DP43" s="47">
        <v>4.3176999999999999E-4</v>
      </c>
      <c r="DQ43" s="47">
        <v>4.3176999999999999E-4</v>
      </c>
      <c r="DR43" s="47">
        <v>4.3176999999999999E-4</v>
      </c>
      <c r="DS43" s="47">
        <v>4.0766999999999998E-2</v>
      </c>
      <c r="DT43" s="47">
        <v>4.0766999999999998E-2</v>
      </c>
      <c r="DU43" s="47">
        <v>4.0766999999999998E-2</v>
      </c>
      <c r="DV43" s="47">
        <v>4.4766E-2</v>
      </c>
      <c r="DW43" s="47">
        <v>5.1267999999999998E-5</v>
      </c>
      <c r="DX43" s="47">
        <v>4.0787999999999998E-2</v>
      </c>
      <c r="DY43" s="47">
        <v>6.7673E-8</v>
      </c>
      <c r="DZ43" s="47">
        <v>5.2982000000000003E-3</v>
      </c>
      <c r="EA43" s="47">
        <v>2.0752999999999998E-6</v>
      </c>
      <c r="EB43" s="47">
        <v>2.0752999999999998E-6</v>
      </c>
      <c r="EC43" s="47">
        <v>1.6024999999999999E-6</v>
      </c>
      <c r="ED43" s="47">
        <v>1.6024999999999999E-6</v>
      </c>
      <c r="EE43" s="47">
        <v>4.6997000000000002E-9</v>
      </c>
      <c r="EF43" s="47">
        <v>1.2516E-6</v>
      </c>
      <c r="EG43" s="47">
        <v>2.5567E-6</v>
      </c>
      <c r="EH43" s="47">
        <v>5.2577999999999999E-7</v>
      </c>
      <c r="EI43" s="47">
        <v>5.4881999999999997E-10</v>
      </c>
      <c r="EJ43" s="47">
        <v>1.2709000000000001E-7</v>
      </c>
      <c r="EK43" s="47">
        <v>5.4761000000000004E-10</v>
      </c>
      <c r="EL43" s="47">
        <v>3.3366999999999997E-8</v>
      </c>
      <c r="EM43" s="47">
        <v>3.3908000000000002E-8</v>
      </c>
      <c r="EN43" s="47">
        <v>2.0066999999999999E-5</v>
      </c>
      <c r="EO43" s="47">
        <v>2.1975E-8</v>
      </c>
      <c r="EP43" s="47">
        <v>3.9561000000000001E-6</v>
      </c>
      <c r="EQ43" s="47">
        <v>1.7897000000000002E-5</v>
      </c>
      <c r="ER43" s="47">
        <v>0</v>
      </c>
      <c r="ES43" s="47">
        <v>2.8733E-8</v>
      </c>
      <c r="ET43" s="47">
        <v>8.1405E-10</v>
      </c>
      <c r="EU43" s="47">
        <v>0</v>
      </c>
      <c r="EV43" s="47">
        <v>7.1807000000000002E-9</v>
      </c>
      <c r="EW43" s="47">
        <v>1.2794E-8</v>
      </c>
      <c r="EX43" s="47">
        <v>6.0685999999999998E-6</v>
      </c>
      <c r="EY43" s="47">
        <v>0</v>
      </c>
      <c r="EZ43" s="47">
        <v>2.1963E-5</v>
      </c>
      <c r="FA43" s="47">
        <v>1.5802999999999999E-7</v>
      </c>
      <c r="FB43" s="47">
        <v>5.1536999999999997E-9</v>
      </c>
      <c r="FC43" s="47">
        <v>0</v>
      </c>
      <c r="FD43" s="47">
        <v>0</v>
      </c>
      <c r="FE43" s="47">
        <v>0</v>
      </c>
      <c r="FF43" s="47">
        <v>4.4761000000000002E-6</v>
      </c>
      <c r="FG43" s="47">
        <v>1.4317E-6</v>
      </c>
      <c r="FH43" s="47">
        <v>4.6226000000000001E-7</v>
      </c>
      <c r="FI43" s="47">
        <v>8.2436000000000008E-9</v>
      </c>
      <c r="FJ43" s="47">
        <v>8.2436000000000008E-9</v>
      </c>
      <c r="FK43" s="47">
        <v>4.3309E-2</v>
      </c>
      <c r="FL43" s="48">
        <v>4.3586E-2</v>
      </c>
      <c r="FN43" s="3" t="s">
        <v>82</v>
      </c>
      <c r="FO43" s="6" t="s">
        <v>67</v>
      </c>
      <c r="FP43" s="65">
        <f t="shared" si="166"/>
        <v>1.3698E-3</v>
      </c>
      <c r="FQ43" s="66">
        <f t="shared" si="167"/>
        <v>1.6389999999999998E-2</v>
      </c>
      <c r="FR43" s="66">
        <f t="shared" si="168"/>
        <v>1.6389999999999998E-2</v>
      </c>
      <c r="FS43" s="66">
        <f t="shared" si="169"/>
        <v>5.4825000000000004E-3</v>
      </c>
      <c r="FT43" s="66">
        <f t="shared" si="170"/>
        <v>7.7318999999999999E-4</v>
      </c>
      <c r="FU43" s="66">
        <f t="shared" si="171"/>
        <v>3.5992000000000001E-4</v>
      </c>
      <c r="FV43" s="66">
        <f t="shared" si="172"/>
        <v>2.8697999999999999E-4</v>
      </c>
      <c r="FW43" s="66">
        <f t="shared" si="173"/>
        <v>6.6044999999999995E-5</v>
      </c>
      <c r="FX43" s="66">
        <f t="shared" si="174"/>
        <v>6.7648000000000003E-4</v>
      </c>
      <c r="FY43" s="66">
        <f t="shared" si="175"/>
        <v>1.4507000000000001E-3</v>
      </c>
      <c r="FZ43" s="66">
        <f t="shared" si="176"/>
        <v>1.4507000000000001E-3</v>
      </c>
      <c r="GA43" s="66">
        <f t="shared" si="177"/>
        <v>2.2317000000000001E-3</v>
      </c>
      <c r="GB43" s="66">
        <f t="shared" si="178"/>
        <v>2.6280999999999999E-2</v>
      </c>
      <c r="GC43" s="66">
        <f t="shared" si="179"/>
        <v>2.6280999999999999E-2</v>
      </c>
      <c r="GD43" s="66">
        <f t="shared" si="180"/>
        <v>8.6069999999999994E-2</v>
      </c>
      <c r="GE43" s="66">
        <f t="shared" si="181"/>
        <v>8.6069999999999994E-2</v>
      </c>
      <c r="GF43" s="66">
        <f t="shared" si="182"/>
        <v>9.7845000000000001E-2</v>
      </c>
      <c r="GG43" s="66">
        <f t="shared" si="183"/>
        <v>2.2584E-2</v>
      </c>
      <c r="GH43" s="66">
        <f t="shared" si="184"/>
        <v>1.6988E-2</v>
      </c>
      <c r="GI43" s="66">
        <f t="shared" si="185"/>
        <v>6.7945000000000002E-3</v>
      </c>
      <c r="GJ43" s="66">
        <f t="shared" si="186"/>
        <v>1.9553999999999999E-3</v>
      </c>
      <c r="GK43" s="66">
        <f t="shared" si="187"/>
        <v>2.4356E-3</v>
      </c>
      <c r="GL43" s="66">
        <f t="shared" si="188"/>
        <v>2.4356E-3</v>
      </c>
      <c r="GM43" s="66">
        <f t="shared" si="189"/>
        <v>1.9540999999999998E-3</v>
      </c>
      <c r="GN43" s="67">
        <f t="shared" si="190"/>
        <v>1.9540999999999998E-3</v>
      </c>
      <c r="GO43" s="66">
        <f t="shared" si="191"/>
        <v>5.2172000000000001E-5</v>
      </c>
      <c r="GP43" s="68">
        <f t="array" ref="GP43">1/GP$27*SUM(GQ$25:IQ$25*GQ43:IQ43)</f>
        <v>2.7175290128343618E-3</v>
      </c>
      <c r="GQ43" s="66">
        <f t="shared" si="192"/>
        <v>1.3698E-3</v>
      </c>
      <c r="GR43" s="66">
        <f t="shared" si="193"/>
        <v>1.1104999999999999E-3</v>
      </c>
      <c r="GS43" s="66">
        <f t="shared" si="194"/>
        <v>1.1104999999999999E-3</v>
      </c>
      <c r="GT43" s="66">
        <f t="shared" si="195"/>
        <v>1.4205999999999999E-3</v>
      </c>
      <c r="GU43" s="66">
        <f t="shared" si="196"/>
        <v>3.1048999999999998E-3</v>
      </c>
      <c r="GV43" s="66">
        <f t="shared" si="197"/>
        <v>4.9209999999999998E-5</v>
      </c>
      <c r="GW43" s="66">
        <f t="shared" si="198"/>
        <v>0</v>
      </c>
      <c r="GX43" s="66">
        <f t="shared" si="199"/>
        <v>5.8812999999999997E-4</v>
      </c>
      <c r="GY43" s="66">
        <f t="shared" si="200"/>
        <v>1.1136E-3</v>
      </c>
      <c r="GZ43" s="66">
        <f t="shared" si="201"/>
        <v>1.6389999999999998E-2</v>
      </c>
      <c r="HA43" s="66">
        <f t="shared" si="202"/>
        <v>4.4968999999999999E-3</v>
      </c>
      <c r="HB43" s="66">
        <f t="shared" si="203"/>
        <v>5.4951000000000002E-4</v>
      </c>
      <c r="HC43" s="66">
        <f t="shared" si="204"/>
        <v>6.1554999999999997E-4</v>
      </c>
      <c r="HD43" s="66">
        <f t="shared" si="205"/>
        <v>3.6445999999999999E-4</v>
      </c>
      <c r="HE43" s="66">
        <f t="shared" si="206"/>
        <v>2.7839E-4</v>
      </c>
      <c r="HF43" s="66">
        <f t="shared" si="207"/>
        <v>5.5775E-5</v>
      </c>
      <c r="HG43" s="66">
        <f t="shared" si="208"/>
        <v>4.4968999999999999E-3</v>
      </c>
      <c r="HH43" s="66">
        <f t="shared" si="209"/>
        <v>6.1554999999999997E-4</v>
      </c>
      <c r="HI43" s="66">
        <f t="shared" si="210"/>
        <v>6.1554999999999997E-4</v>
      </c>
      <c r="HJ43" s="66">
        <f t="shared" si="211"/>
        <v>3.6445999999999999E-4</v>
      </c>
      <c r="HK43" s="66">
        <f t="shared" si="212"/>
        <v>2.7839E-4</v>
      </c>
      <c r="HL43" s="66">
        <f t="shared" si="213"/>
        <v>5.5775E-5</v>
      </c>
      <c r="HM43" s="66">
        <f t="shared" si="214"/>
        <v>1.4507000000000001E-3</v>
      </c>
      <c r="HN43" s="66">
        <f t="shared" si="215"/>
        <v>2.6280999999999999E-2</v>
      </c>
      <c r="HO43" s="66">
        <f t="shared" si="216"/>
        <v>8.6069999999999994E-2</v>
      </c>
      <c r="HP43" s="66">
        <f t="shared" si="217"/>
        <v>1.9354999999999999E-3</v>
      </c>
      <c r="HQ43" s="66">
        <f t="shared" si="218"/>
        <v>8.2012000000000005E-3</v>
      </c>
      <c r="HR43" s="66">
        <f t="shared" si="219"/>
        <v>1.8584999999999999E-3</v>
      </c>
      <c r="HS43" s="66">
        <f t="shared" si="220"/>
        <v>3.099E-4</v>
      </c>
      <c r="HT43" s="66">
        <f t="shared" si="221"/>
        <v>5.6810000000000003E-3</v>
      </c>
      <c r="HU43" s="66">
        <f t="shared" si="222"/>
        <v>2.1091E-3</v>
      </c>
      <c r="HV43" s="66">
        <f t="shared" si="223"/>
        <v>1.1819000000000001E-3</v>
      </c>
      <c r="HW43" s="66">
        <f t="shared" si="224"/>
        <v>9.5125000000000001E-2</v>
      </c>
      <c r="HX43" s="66">
        <f t="shared" si="225"/>
        <v>1.5516E-3</v>
      </c>
      <c r="HY43" s="66">
        <f t="shared" si="226"/>
        <v>7.0968999999999997E-3</v>
      </c>
      <c r="HZ43" s="66">
        <f t="shared" si="227"/>
        <v>1.3181E-3</v>
      </c>
      <c r="IA43" s="66">
        <f t="shared" si="228"/>
        <v>2.0830999999999999E-2</v>
      </c>
      <c r="IB43" s="66">
        <f t="shared" si="229"/>
        <v>8.7123999999999993E-2</v>
      </c>
      <c r="IC43" s="66">
        <f t="shared" si="230"/>
        <v>4.0724999999999997E-3</v>
      </c>
      <c r="ID43" s="66">
        <f t="shared" si="231"/>
        <v>1.4543E-3</v>
      </c>
      <c r="IE43" s="66">
        <f t="shared" si="232"/>
        <v>5.0107999999999999E-4</v>
      </c>
      <c r="IF43" s="66">
        <f t="shared" si="233"/>
        <v>3.2659999999999998E-3</v>
      </c>
      <c r="IG43" s="66">
        <f t="shared" si="234"/>
        <v>3.2905999999999999E-3</v>
      </c>
      <c r="IH43" s="66">
        <f t="shared" si="235"/>
        <v>5.2205000000000003E-3</v>
      </c>
      <c r="II43" s="66">
        <f t="shared" si="236"/>
        <v>5.1973999999999998E-4</v>
      </c>
      <c r="IJ43" s="66">
        <f t="shared" si="237"/>
        <v>0</v>
      </c>
      <c r="IK43" s="66">
        <f t="shared" si="238"/>
        <v>1.6941000000000001E-2</v>
      </c>
      <c r="IL43" s="66">
        <f t="shared" si="239"/>
        <v>4.7481999999999997E-5</v>
      </c>
      <c r="IM43" s="66">
        <f t="shared" si="240"/>
        <v>4.9645000000000003E-5</v>
      </c>
      <c r="IN43" s="66">
        <f t="shared" si="241"/>
        <v>8.3955999999999996E-3</v>
      </c>
      <c r="IO43" s="69">
        <f t="shared" si="242"/>
        <v>8.7176000000000003E-2</v>
      </c>
      <c r="IP43" s="66">
        <f t="shared" si="243"/>
        <v>1.4507000000000001E-3</v>
      </c>
      <c r="IQ43" s="66">
        <f t="shared" si="244"/>
        <v>1.4507000000000001E-3</v>
      </c>
      <c r="IT43" s="47">
        <v>1.3698E-3</v>
      </c>
      <c r="IU43" s="47">
        <v>1.3698E-3</v>
      </c>
      <c r="IV43" s="47">
        <v>1.1104999999999999E-3</v>
      </c>
      <c r="IW43" s="47">
        <v>1.1104999999999999E-3</v>
      </c>
      <c r="IX43" s="47">
        <v>1.4205999999999999E-3</v>
      </c>
      <c r="IY43" s="47">
        <v>1.1136E-3</v>
      </c>
      <c r="IZ43" s="47">
        <v>1.6389999999999998E-2</v>
      </c>
      <c r="JA43" s="47">
        <v>1.6389999999999998E-2</v>
      </c>
      <c r="JB43" s="47">
        <v>1.6389999999999998E-2</v>
      </c>
      <c r="JC43" s="47">
        <v>5.4825000000000004E-3</v>
      </c>
      <c r="JD43" s="47">
        <v>4.4968999999999999E-3</v>
      </c>
      <c r="JE43" s="47">
        <v>4.4968999999999999E-3</v>
      </c>
      <c r="JF43" s="47">
        <v>7.7318999999999999E-4</v>
      </c>
      <c r="JG43" s="47">
        <v>6.1554999999999997E-4</v>
      </c>
      <c r="JH43" s="47">
        <v>6.1554999999999997E-4</v>
      </c>
      <c r="JI43" s="47">
        <v>6.1554999999999997E-4</v>
      </c>
      <c r="JJ43" s="47">
        <v>3.5992000000000001E-4</v>
      </c>
      <c r="JK43" s="47">
        <v>3.6445999999999999E-4</v>
      </c>
      <c r="JL43" s="47">
        <v>3.6445999999999999E-4</v>
      </c>
      <c r="JM43" s="47">
        <v>2.8697999999999999E-4</v>
      </c>
      <c r="JN43" s="47">
        <v>2.7839E-4</v>
      </c>
      <c r="JO43" s="47">
        <v>2.7839E-4</v>
      </c>
      <c r="JP43" s="47">
        <v>6.6044999999999995E-5</v>
      </c>
      <c r="JQ43" s="47">
        <v>5.5775E-5</v>
      </c>
      <c r="JR43" s="47">
        <v>5.5775E-5</v>
      </c>
      <c r="JS43" s="47">
        <v>6.7648000000000003E-4</v>
      </c>
      <c r="JT43" s="47">
        <v>1.4507000000000001E-3</v>
      </c>
      <c r="JU43" s="47">
        <v>1.4507000000000001E-3</v>
      </c>
      <c r="JV43" s="47">
        <v>1.4507000000000001E-3</v>
      </c>
      <c r="JW43" s="47">
        <v>2.2317000000000001E-3</v>
      </c>
      <c r="JX43" s="47">
        <v>2.6280999999999999E-2</v>
      </c>
      <c r="JY43" s="47">
        <v>2.6280999999999999E-2</v>
      </c>
      <c r="JZ43" s="47">
        <v>2.6280999999999999E-2</v>
      </c>
      <c r="KA43" s="47">
        <v>8.6069999999999994E-2</v>
      </c>
      <c r="KB43" s="47">
        <v>8.6069999999999994E-2</v>
      </c>
      <c r="KC43" s="47">
        <v>8.6069999999999994E-2</v>
      </c>
      <c r="KD43" s="47">
        <v>9.7845000000000001E-2</v>
      </c>
      <c r="KE43" s="47">
        <v>2.2584E-2</v>
      </c>
      <c r="KF43" s="47">
        <v>8.7123999999999993E-2</v>
      </c>
      <c r="KG43" s="47">
        <v>4.0724999999999997E-3</v>
      </c>
      <c r="KH43" s="47">
        <v>1.6988E-2</v>
      </c>
      <c r="KI43" s="47">
        <v>2.4356E-3</v>
      </c>
      <c r="KJ43" s="47">
        <v>2.4356E-3</v>
      </c>
      <c r="KK43" s="47">
        <v>1.9540999999999998E-3</v>
      </c>
      <c r="KL43" s="47">
        <v>1.9540999999999998E-3</v>
      </c>
      <c r="KM43" s="47">
        <v>5.4951000000000002E-4</v>
      </c>
      <c r="KN43" s="47">
        <v>3.1048999999999998E-3</v>
      </c>
      <c r="KO43" s="47">
        <v>5.6810000000000003E-3</v>
      </c>
      <c r="KP43" s="47">
        <v>1.4543E-3</v>
      </c>
      <c r="KQ43" s="47">
        <v>3.099E-4</v>
      </c>
      <c r="KR43" s="47">
        <v>8.3955999999999996E-3</v>
      </c>
      <c r="KS43" s="47">
        <v>5.0107999999999999E-4</v>
      </c>
      <c r="KT43" s="47">
        <v>3.2659999999999998E-3</v>
      </c>
      <c r="KU43" s="47">
        <v>3.2905999999999999E-3</v>
      </c>
      <c r="KV43" s="47">
        <v>2.0830999999999999E-2</v>
      </c>
      <c r="KW43" s="47">
        <v>1.9553999999999999E-3</v>
      </c>
      <c r="KX43" s="47">
        <v>6.7945000000000002E-3</v>
      </c>
      <c r="KY43" s="47">
        <v>5.2205000000000003E-3</v>
      </c>
      <c r="KZ43" s="47">
        <v>4.9209999999999998E-5</v>
      </c>
      <c r="LA43" s="47">
        <v>1.8584999999999999E-3</v>
      </c>
      <c r="LB43" s="47">
        <v>5.1973999999999998E-4</v>
      </c>
      <c r="LC43" s="47">
        <v>0</v>
      </c>
      <c r="LD43" s="47">
        <v>1.3181E-3</v>
      </c>
      <c r="LE43" s="47">
        <v>1.1819000000000001E-3</v>
      </c>
      <c r="LF43" s="47">
        <v>8.2012000000000005E-3</v>
      </c>
      <c r="LG43" s="47">
        <v>0</v>
      </c>
      <c r="LH43" s="47">
        <v>1.6941000000000001E-2</v>
      </c>
      <c r="LI43" s="47">
        <v>7.0968999999999997E-3</v>
      </c>
      <c r="LJ43" s="47">
        <v>5.8812999999999997E-4</v>
      </c>
      <c r="LK43" s="47">
        <v>4.7481999999999997E-5</v>
      </c>
      <c r="LL43" s="47">
        <v>5.2172000000000001E-5</v>
      </c>
      <c r="LM43" s="47">
        <v>4.9645000000000003E-5</v>
      </c>
      <c r="LN43" s="47">
        <v>1.5516E-3</v>
      </c>
      <c r="LO43" s="47">
        <v>2.1091E-3</v>
      </c>
      <c r="LP43" s="47">
        <v>1.9354999999999999E-3</v>
      </c>
      <c r="LQ43" s="47">
        <v>1.4507000000000001E-3</v>
      </c>
      <c r="LR43" s="47">
        <v>1.4507000000000001E-3</v>
      </c>
      <c r="LS43" s="47">
        <v>9.5125000000000001E-2</v>
      </c>
      <c r="LT43" s="48">
        <v>8.7176000000000003E-2</v>
      </c>
    </row>
    <row r="44" spans="2:332" x14ac:dyDescent="0.15">
      <c r="B44" s="25" t="s">
        <v>155</v>
      </c>
      <c r="C44" s="25">
        <f>0.12/13</f>
        <v>9.2307692307692299E-3</v>
      </c>
      <c r="D44" s="29">
        <v>0.08</v>
      </c>
      <c r="F44" s="3" t="s">
        <v>83</v>
      </c>
      <c r="G44" s="6" t="s">
        <v>20</v>
      </c>
      <c r="H44" s="65">
        <f t="shared" si="87"/>
        <v>1.1819E-8</v>
      </c>
      <c r="I44" s="66">
        <f t="shared" si="88"/>
        <v>6.2892999999999998E-4</v>
      </c>
      <c r="J44" s="66">
        <f t="shared" si="89"/>
        <v>6.2892999999999998E-4</v>
      </c>
      <c r="K44" s="66">
        <f t="shared" si="90"/>
        <v>0</v>
      </c>
      <c r="L44" s="66">
        <f t="shared" si="91"/>
        <v>2.4068E-9</v>
      </c>
      <c r="M44" s="66">
        <f t="shared" si="92"/>
        <v>0</v>
      </c>
      <c r="N44" s="66">
        <f t="shared" si="93"/>
        <v>0</v>
      </c>
      <c r="O44" s="66">
        <f t="shared" si="94"/>
        <v>0</v>
      </c>
      <c r="P44" s="66">
        <f t="shared" si="95"/>
        <v>0</v>
      </c>
      <c r="Q44" s="66">
        <f t="shared" si="96"/>
        <v>2.5117E-6</v>
      </c>
      <c r="R44" s="66">
        <f t="shared" si="97"/>
        <v>2.5117E-6</v>
      </c>
      <c r="S44" s="66">
        <f t="shared" si="98"/>
        <v>4.0617999999999998E-6</v>
      </c>
      <c r="T44" s="66">
        <f t="shared" si="99"/>
        <v>2.9721000000000001E-3</v>
      </c>
      <c r="U44" s="66">
        <f t="shared" si="100"/>
        <v>2.9721000000000001E-3</v>
      </c>
      <c r="V44" s="66">
        <f t="shared" si="101"/>
        <v>5.6552000000000003E-5</v>
      </c>
      <c r="W44" s="66">
        <f t="shared" si="102"/>
        <v>5.6552000000000003E-5</v>
      </c>
      <c r="X44" s="66">
        <f t="shared" si="103"/>
        <v>5.6552000000000003E-5</v>
      </c>
      <c r="Y44" s="66">
        <f t="shared" si="104"/>
        <v>3.0615000000000001</v>
      </c>
      <c r="Z44" s="66">
        <f t="shared" si="105"/>
        <v>5.5143E-4</v>
      </c>
      <c r="AA44" s="66">
        <f t="shared" si="106"/>
        <v>6.2132999999999996E-9</v>
      </c>
      <c r="AB44" s="66">
        <f t="shared" si="107"/>
        <v>0</v>
      </c>
      <c r="AC44" s="66">
        <f t="shared" si="108"/>
        <v>1.0687E-6</v>
      </c>
      <c r="AD44" s="66">
        <f t="shared" si="109"/>
        <v>1.0687E-6</v>
      </c>
      <c r="AE44" s="66">
        <f t="shared" si="110"/>
        <v>0</v>
      </c>
      <c r="AF44" s="67">
        <f t="shared" si="111"/>
        <v>0</v>
      </c>
      <c r="AG44" s="66">
        <f t="shared" si="112"/>
        <v>0</v>
      </c>
      <c r="AH44" s="68">
        <f t="array" ref="AH44">1/AH$27*SUM(AI$25:CI$25*AI44:CI44)</f>
        <v>7.174094233603662E-6</v>
      </c>
      <c r="AI44" s="66">
        <f t="shared" si="113"/>
        <v>1.1819E-8</v>
      </c>
      <c r="AJ44" s="66">
        <f t="shared" si="114"/>
        <v>7.2522999999999994E-8</v>
      </c>
      <c r="AK44" s="66">
        <f t="shared" si="115"/>
        <v>7.2522999999999994E-8</v>
      </c>
      <c r="AL44" s="66">
        <f t="shared" si="116"/>
        <v>0</v>
      </c>
      <c r="AM44" s="66">
        <f t="shared" si="117"/>
        <v>0</v>
      </c>
      <c r="AN44" s="66">
        <f t="shared" si="118"/>
        <v>0</v>
      </c>
      <c r="AO44" s="66">
        <f t="shared" si="119"/>
        <v>1.9435000000000002E-8</v>
      </c>
      <c r="AP44" s="66">
        <f t="shared" si="120"/>
        <v>0</v>
      </c>
      <c r="AQ44" s="66">
        <f t="shared" si="121"/>
        <v>1.2056000000000001E-9</v>
      </c>
      <c r="AR44" s="66">
        <f t="shared" si="122"/>
        <v>1.1420000000000001E-8</v>
      </c>
      <c r="AS44" s="66">
        <f t="shared" si="123"/>
        <v>6.2892999999999998E-4</v>
      </c>
      <c r="AT44" s="66">
        <f t="shared" si="124"/>
        <v>1.0767E-8</v>
      </c>
      <c r="AU44" s="66">
        <f t="shared" si="125"/>
        <v>4.0683999999999997E-9</v>
      </c>
      <c r="AV44" s="66">
        <f t="shared" si="126"/>
        <v>2.3498999999999999E-9</v>
      </c>
      <c r="AW44" s="66">
        <f t="shared" si="127"/>
        <v>0</v>
      </c>
      <c r="AX44" s="66">
        <f t="shared" si="128"/>
        <v>0</v>
      </c>
      <c r="AY44" s="66">
        <f t="shared" si="129"/>
        <v>1.0767E-8</v>
      </c>
      <c r="AZ44" s="66">
        <f t="shared" si="130"/>
        <v>0</v>
      </c>
      <c r="BA44" s="66">
        <f t="shared" si="131"/>
        <v>0</v>
      </c>
      <c r="BB44" s="66">
        <f t="shared" si="132"/>
        <v>0</v>
      </c>
      <c r="BC44" s="66">
        <f t="shared" si="133"/>
        <v>0</v>
      </c>
      <c r="BD44" s="66">
        <f t="shared" si="134"/>
        <v>0</v>
      </c>
      <c r="BE44" s="66">
        <f t="shared" si="135"/>
        <v>2.5117E-6</v>
      </c>
      <c r="BF44" s="66">
        <f t="shared" si="136"/>
        <v>2.9721000000000001E-3</v>
      </c>
      <c r="BG44" s="66">
        <f t="shared" si="137"/>
        <v>5.6552000000000003E-5</v>
      </c>
      <c r="BH44" s="66">
        <f t="shared" si="138"/>
        <v>5.0053000000000001E-4</v>
      </c>
      <c r="BI44" s="66">
        <f t="shared" si="139"/>
        <v>4.0776000000000001E-9</v>
      </c>
      <c r="BJ44" s="66">
        <f t="shared" si="140"/>
        <v>1.0449E-4</v>
      </c>
      <c r="BK44" s="66">
        <f t="shared" si="141"/>
        <v>4.9333999999999999E-5</v>
      </c>
      <c r="BL44" s="66">
        <f t="shared" si="142"/>
        <v>9.7916000000000004E-7</v>
      </c>
      <c r="BM44" s="66">
        <f t="shared" si="143"/>
        <v>1.0983999999999999E-8</v>
      </c>
      <c r="BN44" s="66">
        <f t="shared" si="144"/>
        <v>0</v>
      </c>
      <c r="BO44" s="66">
        <f t="shared" si="145"/>
        <v>0</v>
      </c>
      <c r="BP44" s="66">
        <f t="shared" si="146"/>
        <v>3.7697999999999998E-8</v>
      </c>
      <c r="BQ44" s="66">
        <f t="shared" si="147"/>
        <v>2.988E-8</v>
      </c>
      <c r="BR44" s="66">
        <f t="shared" si="148"/>
        <v>1.4788E-4</v>
      </c>
      <c r="BS44" s="66">
        <f t="shared" si="149"/>
        <v>1.4205E-5</v>
      </c>
      <c r="BT44" s="66">
        <f t="shared" si="150"/>
        <v>2.7209000000000001E-6</v>
      </c>
      <c r="BU44" s="66">
        <f t="shared" si="151"/>
        <v>1.6719E-9</v>
      </c>
      <c r="BV44" s="66">
        <f t="shared" si="152"/>
        <v>0</v>
      </c>
      <c r="BW44" s="66">
        <f t="shared" si="153"/>
        <v>0</v>
      </c>
      <c r="BX44" s="66">
        <f t="shared" si="154"/>
        <v>4.0354000000000004E-9</v>
      </c>
      <c r="BY44" s="66">
        <f t="shared" si="155"/>
        <v>0</v>
      </c>
      <c r="BZ44" s="66">
        <f t="shared" si="156"/>
        <v>2.5602999999999999E-6</v>
      </c>
      <c r="CA44" s="66">
        <f t="shared" si="157"/>
        <v>0</v>
      </c>
      <c r="CB44" s="66">
        <f t="shared" si="158"/>
        <v>0</v>
      </c>
      <c r="CC44" s="66">
        <f t="shared" si="159"/>
        <v>5.2506000000000002E-6</v>
      </c>
      <c r="CD44" s="66">
        <f t="shared" si="160"/>
        <v>0</v>
      </c>
      <c r="CE44" s="66">
        <f t="shared" si="161"/>
        <v>0</v>
      </c>
      <c r="CF44" s="66">
        <f t="shared" si="162"/>
        <v>0</v>
      </c>
      <c r="CG44" s="69">
        <f t="shared" si="163"/>
        <v>8.5525999999999994E-5</v>
      </c>
      <c r="CH44" s="66">
        <f t="shared" si="164"/>
        <v>2.5117E-6</v>
      </c>
      <c r="CI44" s="66">
        <f t="shared" si="165"/>
        <v>2.5117E-6</v>
      </c>
      <c r="CL44" s="47">
        <v>1.1819E-8</v>
      </c>
      <c r="CM44" s="47">
        <v>1.1819E-8</v>
      </c>
      <c r="CN44" s="47">
        <v>7.2522999999999994E-8</v>
      </c>
      <c r="CO44" s="47">
        <v>7.2522999999999994E-8</v>
      </c>
      <c r="CP44" s="47">
        <v>1.2056000000000001E-9</v>
      </c>
      <c r="CQ44" s="47">
        <v>1.1420000000000001E-8</v>
      </c>
      <c r="CR44" s="47">
        <v>6.2892999999999998E-4</v>
      </c>
      <c r="CS44" s="47">
        <v>6.2892999999999998E-4</v>
      </c>
      <c r="CT44" s="47">
        <v>6.2892999999999998E-4</v>
      </c>
      <c r="CU44" s="47">
        <v>0</v>
      </c>
      <c r="CV44" s="47">
        <v>1.0767E-8</v>
      </c>
      <c r="CW44" s="47">
        <v>1.0767E-8</v>
      </c>
      <c r="CX44" s="47">
        <v>2.4068E-9</v>
      </c>
      <c r="CY44" s="47">
        <v>0</v>
      </c>
      <c r="CZ44" s="47">
        <v>4.0683999999999997E-9</v>
      </c>
      <c r="DA44" s="47">
        <v>0</v>
      </c>
      <c r="DB44" s="47">
        <v>0</v>
      </c>
      <c r="DC44" s="47">
        <v>0</v>
      </c>
      <c r="DD44" s="47">
        <v>2.3498999999999999E-9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2.5117E-6</v>
      </c>
      <c r="DM44" s="47">
        <v>2.5117E-6</v>
      </c>
      <c r="DN44" s="47">
        <v>2.5117E-6</v>
      </c>
      <c r="DO44" s="47">
        <v>4.0617999999999998E-6</v>
      </c>
      <c r="DP44" s="47">
        <v>2.9721000000000001E-3</v>
      </c>
      <c r="DQ44" s="47">
        <v>2.9721000000000001E-3</v>
      </c>
      <c r="DR44" s="47">
        <v>2.9721000000000001E-3</v>
      </c>
      <c r="DS44" s="47">
        <v>5.6552000000000003E-5</v>
      </c>
      <c r="DT44" s="47">
        <v>5.6552000000000003E-5</v>
      </c>
      <c r="DU44" s="47">
        <v>5.6552000000000003E-5</v>
      </c>
      <c r="DV44" s="47">
        <v>5.6552000000000003E-5</v>
      </c>
      <c r="DW44" s="47">
        <v>3.0615000000000001</v>
      </c>
      <c r="DX44" s="47">
        <v>4.9333999999999999E-5</v>
      </c>
      <c r="DY44" s="47">
        <v>1.6719E-9</v>
      </c>
      <c r="DZ44" s="47">
        <v>5.5143E-4</v>
      </c>
      <c r="EA44" s="47">
        <v>1.0687E-6</v>
      </c>
      <c r="EB44" s="47">
        <v>1.0687E-6</v>
      </c>
      <c r="EC44" s="47">
        <v>0</v>
      </c>
      <c r="ED44" s="47">
        <v>0</v>
      </c>
      <c r="EE44" s="47">
        <v>0</v>
      </c>
      <c r="EF44" s="47">
        <v>1.9435000000000002E-8</v>
      </c>
      <c r="EG44" s="47">
        <v>3.7697999999999998E-8</v>
      </c>
      <c r="EH44" s="47">
        <v>0</v>
      </c>
      <c r="EI44" s="47">
        <v>0</v>
      </c>
      <c r="EJ44" s="47">
        <v>0</v>
      </c>
      <c r="EK44" s="47">
        <v>0</v>
      </c>
      <c r="EL44" s="47">
        <v>4.0354000000000004E-9</v>
      </c>
      <c r="EM44" s="47">
        <v>0</v>
      </c>
      <c r="EN44" s="47">
        <v>1.0449E-4</v>
      </c>
      <c r="EO44" s="47">
        <v>0</v>
      </c>
      <c r="EP44" s="47">
        <v>6.2132999999999996E-9</v>
      </c>
      <c r="EQ44" s="47">
        <v>2.5602999999999999E-6</v>
      </c>
      <c r="ER44" s="47">
        <v>0</v>
      </c>
      <c r="ES44" s="47">
        <v>0</v>
      </c>
      <c r="ET44" s="47">
        <v>0</v>
      </c>
      <c r="EU44" s="47">
        <v>0</v>
      </c>
      <c r="EV44" s="47">
        <v>4.0776000000000001E-9</v>
      </c>
      <c r="EW44" s="47">
        <v>2.988E-8</v>
      </c>
      <c r="EX44" s="47">
        <v>1.0983999999999999E-8</v>
      </c>
      <c r="EY44" s="47">
        <v>0</v>
      </c>
      <c r="EZ44" s="47">
        <v>5.2506000000000002E-6</v>
      </c>
      <c r="FA44" s="47">
        <v>5.0053000000000001E-4</v>
      </c>
      <c r="FB44" s="47">
        <v>0</v>
      </c>
      <c r="FC44" s="47">
        <v>0</v>
      </c>
      <c r="FD44" s="47">
        <v>0</v>
      </c>
      <c r="FE44" s="47">
        <v>0</v>
      </c>
      <c r="FF44" s="47">
        <v>1.4205E-5</v>
      </c>
      <c r="FG44" s="47">
        <v>2.7209000000000001E-6</v>
      </c>
      <c r="FH44" s="47">
        <v>9.7916000000000004E-7</v>
      </c>
      <c r="FI44" s="47">
        <v>2.5117E-6</v>
      </c>
      <c r="FJ44" s="47">
        <v>2.5117E-6</v>
      </c>
      <c r="FK44" s="47">
        <v>1.4788E-4</v>
      </c>
      <c r="FL44" s="48">
        <v>8.5525999999999994E-5</v>
      </c>
      <c r="FN44" s="3" t="s">
        <v>83</v>
      </c>
      <c r="FO44" s="6" t="s">
        <v>20</v>
      </c>
      <c r="FP44" s="65">
        <f t="shared" si="166"/>
        <v>6.4906E-3</v>
      </c>
      <c r="FQ44" s="66">
        <f t="shared" si="167"/>
        <v>9.1601000000000002E-2</v>
      </c>
      <c r="FR44" s="66">
        <f t="shared" si="168"/>
        <v>9.1601000000000002E-2</v>
      </c>
      <c r="FS44" s="66">
        <f t="shared" si="169"/>
        <v>1.6965000000000001E-3</v>
      </c>
      <c r="FT44" s="66">
        <f t="shared" si="170"/>
        <v>3.2175999999999998E-4</v>
      </c>
      <c r="FU44" s="66">
        <f t="shared" si="171"/>
        <v>1.8518000000000001E-4</v>
      </c>
      <c r="FV44" s="66">
        <f t="shared" si="172"/>
        <v>1.3198999999999999E-4</v>
      </c>
      <c r="FW44" s="66">
        <f t="shared" si="173"/>
        <v>2.4950999999999999E-5</v>
      </c>
      <c r="FX44" s="66">
        <f t="shared" si="174"/>
        <v>1.4089E-3</v>
      </c>
      <c r="FY44" s="66">
        <f t="shared" si="175"/>
        <v>1.8710999999999998E-2</v>
      </c>
      <c r="FZ44" s="66">
        <f t="shared" si="176"/>
        <v>1.8710999999999998E-2</v>
      </c>
      <c r="GA44" s="66">
        <f t="shared" si="177"/>
        <v>3.1701E-2</v>
      </c>
      <c r="GB44" s="66">
        <f t="shared" si="178"/>
        <v>0.26244000000000001</v>
      </c>
      <c r="GC44" s="66">
        <f t="shared" si="179"/>
        <v>0.26244000000000001</v>
      </c>
      <c r="GD44" s="66">
        <f t="shared" si="180"/>
        <v>2.1885000000000002E-2</v>
      </c>
      <c r="GE44" s="66">
        <f t="shared" si="181"/>
        <v>2.1885000000000002E-2</v>
      </c>
      <c r="GF44" s="66">
        <f t="shared" si="182"/>
        <v>2.1885000000000002E-2</v>
      </c>
      <c r="GG44" s="66">
        <f t="shared" si="183"/>
        <v>5.1051000000000002</v>
      </c>
      <c r="GH44" s="66">
        <f t="shared" si="184"/>
        <v>5.3086000000000001E-3</v>
      </c>
      <c r="GI44" s="66">
        <f t="shared" si="185"/>
        <v>2.5430000000000001E-3</v>
      </c>
      <c r="GJ44" s="66">
        <f t="shared" si="186"/>
        <v>8.0776000000000003E-4</v>
      </c>
      <c r="GK44" s="66">
        <f t="shared" si="187"/>
        <v>2.7644000000000002E-3</v>
      </c>
      <c r="GL44" s="66">
        <f t="shared" si="188"/>
        <v>2.7644000000000002E-3</v>
      </c>
      <c r="GM44" s="66">
        <f t="shared" si="189"/>
        <v>2.3771999999999999E-3</v>
      </c>
      <c r="GN44" s="67">
        <f t="shared" si="190"/>
        <v>2.3771999999999999E-3</v>
      </c>
      <c r="GO44" s="66">
        <f t="shared" si="191"/>
        <v>2.1352000000000002E-5</v>
      </c>
      <c r="GP44" s="68">
        <f t="array" ref="GP44">1/GP$27*SUM(GQ$25:IQ$25*GQ44:IQ44)</f>
        <v>2.388225703889918E-3</v>
      </c>
      <c r="GQ44" s="66">
        <f t="shared" si="192"/>
        <v>6.4906E-3</v>
      </c>
      <c r="GR44" s="66">
        <f t="shared" si="193"/>
        <v>3.5658999999999999E-3</v>
      </c>
      <c r="GS44" s="66">
        <f t="shared" si="194"/>
        <v>3.5658999999999999E-3</v>
      </c>
      <c r="GT44" s="66">
        <f t="shared" si="195"/>
        <v>7.2281000000000003E-3</v>
      </c>
      <c r="GU44" s="66">
        <f t="shared" si="196"/>
        <v>3.4738E-3</v>
      </c>
      <c r="GV44" s="66">
        <f t="shared" si="197"/>
        <v>2.1835999999999999E-5</v>
      </c>
      <c r="GW44" s="66">
        <f t="shared" si="198"/>
        <v>0</v>
      </c>
      <c r="GX44" s="66">
        <f t="shared" si="199"/>
        <v>2.5014999999999998E-4</v>
      </c>
      <c r="GY44" s="66">
        <f t="shared" si="200"/>
        <v>4.9090999999999996E-3</v>
      </c>
      <c r="GZ44" s="66">
        <f t="shared" si="201"/>
        <v>9.1601000000000002E-2</v>
      </c>
      <c r="HA44" s="66">
        <f t="shared" si="202"/>
        <v>1.4017000000000001E-3</v>
      </c>
      <c r="HB44" s="66">
        <f t="shared" si="203"/>
        <v>3.2719999999999998E-4</v>
      </c>
      <c r="HC44" s="66">
        <f t="shared" si="204"/>
        <v>2.5678000000000002E-4</v>
      </c>
      <c r="HD44" s="66">
        <f t="shared" si="205"/>
        <v>1.6924999999999999E-4</v>
      </c>
      <c r="HE44" s="66">
        <f t="shared" si="206"/>
        <v>1.1691E-4</v>
      </c>
      <c r="HF44" s="66">
        <f t="shared" si="207"/>
        <v>2.7384000000000001E-5</v>
      </c>
      <c r="HG44" s="66">
        <f t="shared" si="208"/>
        <v>1.4017000000000001E-3</v>
      </c>
      <c r="HH44" s="66">
        <f t="shared" si="209"/>
        <v>2.5678000000000002E-4</v>
      </c>
      <c r="HI44" s="66">
        <f t="shared" si="210"/>
        <v>2.5678000000000002E-4</v>
      </c>
      <c r="HJ44" s="66">
        <f t="shared" si="211"/>
        <v>1.6924E-4</v>
      </c>
      <c r="HK44" s="66">
        <f t="shared" si="212"/>
        <v>1.1691E-4</v>
      </c>
      <c r="HL44" s="66">
        <f t="shared" si="213"/>
        <v>2.7093E-5</v>
      </c>
      <c r="HM44" s="66">
        <f t="shared" si="214"/>
        <v>1.8710999999999998E-2</v>
      </c>
      <c r="HN44" s="66">
        <f t="shared" si="215"/>
        <v>0.26244000000000001</v>
      </c>
      <c r="HO44" s="66">
        <f t="shared" si="216"/>
        <v>2.1885000000000002E-2</v>
      </c>
      <c r="HP44" s="66">
        <f t="shared" si="217"/>
        <v>1.9894999999999999E-3</v>
      </c>
      <c r="HQ44" s="66">
        <f t="shared" si="218"/>
        <v>2.2047E-3</v>
      </c>
      <c r="HR44" s="66">
        <f t="shared" si="219"/>
        <v>7.9911999999999995E-4</v>
      </c>
      <c r="HS44" s="66">
        <f t="shared" si="220"/>
        <v>7.8605000000000005E-4</v>
      </c>
      <c r="HT44" s="66">
        <f t="shared" si="221"/>
        <v>6.3125000000000004E-3</v>
      </c>
      <c r="HU44" s="66">
        <f t="shared" si="222"/>
        <v>3.1224999999999998E-3</v>
      </c>
      <c r="HV44" s="66">
        <f t="shared" si="223"/>
        <v>1.0786999999999999E-3</v>
      </c>
      <c r="HW44" s="66">
        <f t="shared" si="224"/>
        <v>2.9864999999999999E-2</v>
      </c>
      <c r="HX44" s="66">
        <f t="shared" si="225"/>
        <v>1.642E-3</v>
      </c>
      <c r="HY44" s="66">
        <f t="shared" si="226"/>
        <v>0.15139</v>
      </c>
      <c r="HZ44" s="66">
        <f t="shared" si="227"/>
        <v>6.3197000000000001E-3</v>
      </c>
      <c r="IA44" s="66">
        <f t="shared" si="228"/>
        <v>3.0495000000000001E-2</v>
      </c>
      <c r="IB44" s="66">
        <f t="shared" si="229"/>
        <v>2.2284999999999999E-2</v>
      </c>
      <c r="IC44" s="66">
        <f t="shared" si="230"/>
        <v>1.7053999999999999E-3</v>
      </c>
      <c r="ID44" s="66">
        <f t="shared" si="231"/>
        <v>1.6165000000000001E-3</v>
      </c>
      <c r="IE44" s="66">
        <f t="shared" si="232"/>
        <v>8.9525E-4</v>
      </c>
      <c r="IF44" s="66">
        <f t="shared" si="233"/>
        <v>1.4878999999999999E-3</v>
      </c>
      <c r="IG44" s="66">
        <f t="shared" si="234"/>
        <v>1.4617E-3</v>
      </c>
      <c r="IH44" s="66">
        <f t="shared" si="235"/>
        <v>1.0214000000000001E-2</v>
      </c>
      <c r="II44" s="66">
        <f t="shared" si="236"/>
        <v>1.8158E-3</v>
      </c>
      <c r="IJ44" s="66">
        <f t="shared" si="237"/>
        <v>0</v>
      </c>
      <c r="IK44" s="66">
        <f t="shared" si="238"/>
        <v>6.3811000000000007E-2</v>
      </c>
      <c r="IL44" s="66">
        <f t="shared" si="239"/>
        <v>2.1656000000000001E-5</v>
      </c>
      <c r="IM44" s="66">
        <f t="shared" si="240"/>
        <v>2.1322999999999999E-5</v>
      </c>
      <c r="IN44" s="66">
        <f t="shared" si="241"/>
        <v>4.7248999999999998E-3</v>
      </c>
      <c r="IO44" s="69">
        <f t="shared" si="242"/>
        <v>2.4251999999999999E-2</v>
      </c>
      <c r="IP44" s="66">
        <f t="shared" si="243"/>
        <v>1.8710999999999998E-2</v>
      </c>
      <c r="IQ44" s="66">
        <f t="shared" si="244"/>
        <v>1.8710999999999998E-2</v>
      </c>
      <c r="IT44" s="47">
        <v>6.4906E-3</v>
      </c>
      <c r="IU44" s="47">
        <v>6.4906E-3</v>
      </c>
      <c r="IV44" s="47">
        <v>3.5658999999999999E-3</v>
      </c>
      <c r="IW44" s="47">
        <v>3.5658999999999999E-3</v>
      </c>
      <c r="IX44" s="47">
        <v>7.2281000000000003E-3</v>
      </c>
      <c r="IY44" s="47">
        <v>4.9090999999999996E-3</v>
      </c>
      <c r="IZ44" s="47">
        <v>9.1601000000000002E-2</v>
      </c>
      <c r="JA44" s="47">
        <v>9.1601000000000002E-2</v>
      </c>
      <c r="JB44" s="47">
        <v>9.1601000000000002E-2</v>
      </c>
      <c r="JC44" s="47">
        <v>1.6965000000000001E-3</v>
      </c>
      <c r="JD44" s="47">
        <v>1.4017000000000001E-3</v>
      </c>
      <c r="JE44" s="47">
        <v>1.4017000000000001E-3</v>
      </c>
      <c r="JF44" s="47">
        <v>3.2175999999999998E-4</v>
      </c>
      <c r="JG44" s="47">
        <v>2.5678000000000002E-4</v>
      </c>
      <c r="JH44" s="47">
        <v>2.5678000000000002E-4</v>
      </c>
      <c r="JI44" s="47">
        <v>2.5678000000000002E-4</v>
      </c>
      <c r="JJ44" s="47">
        <v>1.8518000000000001E-4</v>
      </c>
      <c r="JK44" s="47">
        <v>1.6924E-4</v>
      </c>
      <c r="JL44" s="47">
        <v>1.6924999999999999E-4</v>
      </c>
      <c r="JM44" s="47">
        <v>1.3198999999999999E-4</v>
      </c>
      <c r="JN44" s="47">
        <v>1.1691E-4</v>
      </c>
      <c r="JO44" s="47">
        <v>1.1691E-4</v>
      </c>
      <c r="JP44" s="47">
        <v>2.4950999999999999E-5</v>
      </c>
      <c r="JQ44" s="47">
        <v>2.7093E-5</v>
      </c>
      <c r="JR44" s="47">
        <v>2.7384000000000001E-5</v>
      </c>
      <c r="JS44" s="47">
        <v>1.4089E-3</v>
      </c>
      <c r="JT44" s="47">
        <v>1.8710999999999998E-2</v>
      </c>
      <c r="JU44" s="47">
        <v>1.8710999999999998E-2</v>
      </c>
      <c r="JV44" s="47">
        <v>1.8710999999999998E-2</v>
      </c>
      <c r="JW44" s="47">
        <v>3.1701E-2</v>
      </c>
      <c r="JX44" s="47">
        <v>0.26244000000000001</v>
      </c>
      <c r="JY44" s="47">
        <v>0.26244000000000001</v>
      </c>
      <c r="JZ44" s="47">
        <v>0.26244000000000001</v>
      </c>
      <c r="KA44" s="47">
        <v>2.1885000000000002E-2</v>
      </c>
      <c r="KB44" s="47">
        <v>2.1885000000000002E-2</v>
      </c>
      <c r="KC44" s="47">
        <v>2.1885000000000002E-2</v>
      </c>
      <c r="KD44" s="47">
        <v>2.1885000000000002E-2</v>
      </c>
      <c r="KE44" s="47">
        <v>5.1051000000000002</v>
      </c>
      <c r="KF44" s="47">
        <v>2.2284999999999999E-2</v>
      </c>
      <c r="KG44" s="47">
        <v>1.7053999999999999E-3</v>
      </c>
      <c r="KH44" s="47">
        <v>5.3086000000000001E-3</v>
      </c>
      <c r="KI44" s="47">
        <v>2.7644000000000002E-3</v>
      </c>
      <c r="KJ44" s="47">
        <v>2.7644000000000002E-3</v>
      </c>
      <c r="KK44" s="47">
        <v>2.3771999999999999E-3</v>
      </c>
      <c r="KL44" s="47">
        <v>2.3771999999999999E-3</v>
      </c>
      <c r="KM44" s="47">
        <v>3.2719999999999998E-4</v>
      </c>
      <c r="KN44" s="47">
        <v>3.4738E-3</v>
      </c>
      <c r="KO44" s="47">
        <v>6.3125000000000004E-3</v>
      </c>
      <c r="KP44" s="47">
        <v>1.6165000000000001E-3</v>
      </c>
      <c r="KQ44" s="47">
        <v>7.8605000000000005E-4</v>
      </c>
      <c r="KR44" s="47">
        <v>4.7248999999999998E-3</v>
      </c>
      <c r="KS44" s="47">
        <v>8.9525E-4</v>
      </c>
      <c r="KT44" s="47">
        <v>1.4878999999999999E-3</v>
      </c>
      <c r="KU44" s="47">
        <v>1.4617E-3</v>
      </c>
      <c r="KV44" s="47">
        <v>3.0495000000000001E-2</v>
      </c>
      <c r="KW44" s="47">
        <v>8.0776000000000003E-4</v>
      </c>
      <c r="KX44" s="47">
        <v>2.5430000000000001E-3</v>
      </c>
      <c r="KY44" s="47">
        <v>1.0214000000000001E-2</v>
      </c>
      <c r="KZ44" s="47">
        <v>2.1835999999999999E-5</v>
      </c>
      <c r="LA44" s="47">
        <v>7.9911999999999995E-4</v>
      </c>
      <c r="LB44" s="47">
        <v>1.8158E-3</v>
      </c>
      <c r="LC44" s="47">
        <v>0</v>
      </c>
      <c r="LD44" s="47">
        <v>6.3197000000000001E-3</v>
      </c>
      <c r="LE44" s="47">
        <v>1.0786999999999999E-3</v>
      </c>
      <c r="LF44" s="47">
        <v>2.2047E-3</v>
      </c>
      <c r="LG44" s="47">
        <v>0</v>
      </c>
      <c r="LH44" s="47">
        <v>6.3811000000000007E-2</v>
      </c>
      <c r="LI44" s="47">
        <v>0.15139</v>
      </c>
      <c r="LJ44" s="47">
        <v>2.5014999999999998E-4</v>
      </c>
      <c r="LK44" s="47">
        <v>2.1656000000000001E-5</v>
      </c>
      <c r="LL44" s="47">
        <v>2.1352000000000002E-5</v>
      </c>
      <c r="LM44" s="47">
        <v>2.1322999999999999E-5</v>
      </c>
      <c r="LN44" s="47">
        <v>1.642E-3</v>
      </c>
      <c r="LO44" s="47">
        <v>3.1224999999999998E-3</v>
      </c>
      <c r="LP44" s="47">
        <v>1.9894999999999999E-3</v>
      </c>
      <c r="LQ44" s="47">
        <v>1.8710999999999998E-2</v>
      </c>
      <c r="LR44" s="47">
        <v>1.8710999999999998E-2</v>
      </c>
      <c r="LS44" s="47">
        <v>2.9864999999999999E-2</v>
      </c>
      <c r="LT44" s="48">
        <v>2.4251999999999999E-2</v>
      </c>
    </row>
    <row r="45" spans="2:332" x14ac:dyDescent="0.15">
      <c r="B45" s="4" t="s">
        <v>150</v>
      </c>
      <c r="C45" s="4">
        <v>0.12</v>
      </c>
      <c r="D45" s="26">
        <v>1</v>
      </c>
      <c r="F45" s="3" t="s">
        <v>177</v>
      </c>
      <c r="G45" s="6" t="s">
        <v>25</v>
      </c>
      <c r="H45" s="65">
        <f t="shared" si="87"/>
        <v>2.2858000000000002E-6</v>
      </c>
      <c r="I45" s="66">
        <f t="shared" si="88"/>
        <v>8.3735999999999998E-7</v>
      </c>
      <c r="J45" s="66">
        <f t="shared" si="89"/>
        <v>8.3735999999999998E-7</v>
      </c>
      <c r="K45" s="66">
        <f t="shared" si="90"/>
        <v>5.7297E-8</v>
      </c>
      <c r="L45" s="66">
        <f t="shared" si="91"/>
        <v>7.0548000000000004E-8</v>
      </c>
      <c r="M45" s="66">
        <f t="shared" si="92"/>
        <v>5.1084999999999997E-8</v>
      </c>
      <c r="N45" s="66">
        <f t="shared" si="93"/>
        <v>8.0982000000000003E-8</v>
      </c>
      <c r="O45" s="66">
        <f t="shared" si="94"/>
        <v>1.0316000000000001E-7</v>
      </c>
      <c r="P45" s="66">
        <f t="shared" si="95"/>
        <v>7.0607000000000002E-7</v>
      </c>
      <c r="Q45" s="66">
        <f t="shared" si="96"/>
        <v>1.344E-6</v>
      </c>
      <c r="R45" s="66">
        <f t="shared" si="97"/>
        <v>1.344E-6</v>
      </c>
      <c r="S45" s="66">
        <f t="shared" si="98"/>
        <v>2.7889999999999999E-6</v>
      </c>
      <c r="T45" s="66">
        <f t="shared" si="99"/>
        <v>1.5926000000000001E-7</v>
      </c>
      <c r="U45" s="66">
        <f t="shared" si="100"/>
        <v>1.5926000000000001E-7</v>
      </c>
      <c r="V45" s="66">
        <f t="shared" si="101"/>
        <v>2.9465999999999999E-6</v>
      </c>
      <c r="W45" s="66">
        <f t="shared" si="102"/>
        <v>2.9465999999999999E-6</v>
      </c>
      <c r="X45" s="66">
        <f t="shared" si="103"/>
        <v>2.9465999999999999E-6</v>
      </c>
      <c r="Y45" s="66">
        <f t="shared" si="104"/>
        <v>3.7174999999999998E-7</v>
      </c>
      <c r="Z45" s="66">
        <f t="shared" si="105"/>
        <v>1.4105000000000001E-3</v>
      </c>
      <c r="AA45" s="66">
        <f t="shared" si="106"/>
        <v>9.7512999999999997E-7</v>
      </c>
      <c r="AB45" s="66">
        <f t="shared" si="107"/>
        <v>1.1295E-7</v>
      </c>
      <c r="AC45" s="66">
        <f t="shared" si="108"/>
        <v>4.6781999999999998E-4</v>
      </c>
      <c r="AD45" s="66">
        <f t="shared" si="109"/>
        <v>7.7613000000000004E-5</v>
      </c>
      <c r="AE45" s="66">
        <f t="shared" si="110"/>
        <v>5.6154000000000004E-3</v>
      </c>
      <c r="AF45" s="67">
        <f t="shared" si="111"/>
        <v>1.6243E-3</v>
      </c>
      <c r="AG45" s="66">
        <f t="shared" si="112"/>
        <v>1.0836E-7</v>
      </c>
      <c r="AH45" s="68">
        <f t="array" ref="AH45">1/AH$27*SUM(AI$25:CI$25*AI45:CI45)</f>
        <v>8.0928802435876958E-4</v>
      </c>
      <c r="AI45" s="66">
        <f t="shared" si="113"/>
        <v>2.2858000000000002E-6</v>
      </c>
      <c r="AJ45" s="66">
        <f t="shared" si="114"/>
        <v>2.2802000000000002E-6</v>
      </c>
      <c r="AK45" s="66">
        <f t="shared" si="115"/>
        <v>2.2802000000000002E-6</v>
      </c>
      <c r="AL45" s="66">
        <f t="shared" si="116"/>
        <v>0</v>
      </c>
      <c r="AM45" s="66">
        <f t="shared" si="117"/>
        <v>8.9845000000000001E-9</v>
      </c>
      <c r="AN45" s="66">
        <f t="shared" si="118"/>
        <v>1.7198999999999999E-7</v>
      </c>
      <c r="AO45" s="66">
        <f t="shared" si="119"/>
        <v>1.0861000000000001E-2</v>
      </c>
      <c r="AP45" s="66">
        <f t="shared" si="120"/>
        <v>0</v>
      </c>
      <c r="AQ45" s="66">
        <f t="shared" si="121"/>
        <v>1.2077999999999999E-6</v>
      </c>
      <c r="AR45" s="66">
        <f t="shared" si="122"/>
        <v>6.3457000000000001E-6</v>
      </c>
      <c r="AS45" s="66">
        <f t="shared" si="123"/>
        <v>8.3735999999999998E-7</v>
      </c>
      <c r="AT45" s="66">
        <f t="shared" si="124"/>
        <v>7.0195000000000001E-8</v>
      </c>
      <c r="AU45" s="66">
        <f t="shared" si="125"/>
        <v>8.1558999999999996E-8</v>
      </c>
      <c r="AV45" s="66">
        <f t="shared" si="126"/>
        <v>6.1627E-8</v>
      </c>
      <c r="AW45" s="66">
        <f t="shared" si="127"/>
        <v>1.1091000000000001E-6</v>
      </c>
      <c r="AX45" s="66">
        <f t="shared" si="128"/>
        <v>1.0152E-7</v>
      </c>
      <c r="AY45" s="66">
        <f t="shared" si="129"/>
        <v>7.0195000000000001E-8</v>
      </c>
      <c r="AZ45" s="66">
        <f t="shared" si="130"/>
        <v>8.1558999999999996E-8</v>
      </c>
      <c r="BA45" s="66">
        <f t="shared" si="131"/>
        <v>8.1558999999999996E-8</v>
      </c>
      <c r="BB45" s="66">
        <f t="shared" si="132"/>
        <v>6.1627E-8</v>
      </c>
      <c r="BC45" s="66">
        <f t="shared" si="133"/>
        <v>1.1091000000000001E-6</v>
      </c>
      <c r="BD45" s="66">
        <f t="shared" si="134"/>
        <v>1.0152E-7</v>
      </c>
      <c r="BE45" s="66">
        <f t="shared" si="135"/>
        <v>1.344E-6</v>
      </c>
      <c r="BF45" s="66">
        <f t="shared" si="136"/>
        <v>1.5926000000000001E-7</v>
      </c>
      <c r="BG45" s="66">
        <f t="shared" si="137"/>
        <v>2.9465999999999999E-6</v>
      </c>
      <c r="BH45" s="66">
        <f t="shared" si="138"/>
        <v>1.115E-7</v>
      </c>
      <c r="BI45" s="66">
        <f t="shared" si="139"/>
        <v>1.0753E-7</v>
      </c>
      <c r="BJ45" s="66">
        <f t="shared" si="140"/>
        <v>2.5664E-7</v>
      </c>
      <c r="BK45" s="66">
        <f t="shared" si="141"/>
        <v>2.6160999999999998E-6</v>
      </c>
      <c r="BL45" s="66">
        <f t="shared" si="142"/>
        <v>1.229E-6</v>
      </c>
      <c r="BM45" s="66">
        <f t="shared" si="143"/>
        <v>1.7571E-7</v>
      </c>
      <c r="BN45" s="66">
        <f t="shared" si="144"/>
        <v>7.7904999999999995E-8</v>
      </c>
      <c r="BO45" s="66">
        <f t="shared" si="145"/>
        <v>1.4885E-6</v>
      </c>
      <c r="BP45" s="66">
        <f t="shared" si="146"/>
        <v>2.5683000000000001E-2</v>
      </c>
      <c r="BQ45" s="66">
        <f t="shared" si="147"/>
        <v>5.0384999999999998E-8</v>
      </c>
      <c r="BR45" s="66">
        <f t="shared" si="148"/>
        <v>2.8594000000000001E-6</v>
      </c>
      <c r="BS45" s="66">
        <f t="shared" si="149"/>
        <v>8.9762999999999997E-7</v>
      </c>
      <c r="BT45" s="66">
        <f t="shared" si="150"/>
        <v>6.4203000000000003E-3</v>
      </c>
      <c r="BU45" s="66">
        <f t="shared" si="151"/>
        <v>1.35E-7</v>
      </c>
      <c r="BV45" s="66">
        <f t="shared" si="152"/>
        <v>4.1361999999999996E-3</v>
      </c>
      <c r="BW45" s="66">
        <f t="shared" si="153"/>
        <v>4.3309000000000001E-8</v>
      </c>
      <c r="BX45" s="66">
        <f t="shared" si="154"/>
        <v>6.3930000000000004E-8</v>
      </c>
      <c r="BY45" s="66">
        <f t="shared" si="155"/>
        <v>5.5694999999999997E-8</v>
      </c>
      <c r="BZ45" s="66">
        <f t="shared" si="156"/>
        <v>1.9559000000000002E-6</v>
      </c>
      <c r="CA45" s="66">
        <f t="shared" si="157"/>
        <v>7.9518999999999996E-7</v>
      </c>
      <c r="CB45" s="66">
        <f t="shared" si="158"/>
        <v>1.0698999999999999E-7</v>
      </c>
      <c r="CC45" s="66">
        <f t="shared" si="159"/>
        <v>5.1580999999999998E-6</v>
      </c>
      <c r="CD45" s="66">
        <f t="shared" si="160"/>
        <v>1.4691000000000001E-7</v>
      </c>
      <c r="CE45" s="66">
        <f t="shared" si="161"/>
        <v>0</v>
      </c>
      <c r="CF45" s="66">
        <f t="shared" si="162"/>
        <v>4.8691000000000002E-8</v>
      </c>
      <c r="CG45" s="69">
        <f t="shared" si="163"/>
        <v>2.903E-6</v>
      </c>
      <c r="CH45" s="66">
        <f t="shared" si="164"/>
        <v>1.344E-6</v>
      </c>
      <c r="CI45" s="66">
        <f t="shared" si="165"/>
        <v>1.344E-6</v>
      </c>
      <c r="CL45" s="47">
        <v>2.2858000000000002E-6</v>
      </c>
      <c r="CM45" s="47">
        <v>2.2858000000000002E-6</v>
      </c>
      <c r="CN45" s="47">
        <v>2.2802000000000002E-6</v>
      </c>
      <c r="CO45" s="47">
        <v>2.2802000000000002E-6</v>
      </c>
      <c r="CP45" s="47">
        <v>1.2077999999999999E-6</v>
      </c>
      <c r="CQ45" s="47">
        <v>6.3457000000000001E-6</v>
      </c>
      <c r="CR45" s="47">
        <v>8.3735999999999998E-7</v>
      </c>
      <c r="CS45" s="47">
        <v>8.3735999999999998E-7</v>
      </c>
      <c r="CT45" s="47">
        <v>8.3735999999999998E-7</v>
      </c>
      <c r="CU45" s="47">
        <v>5.7297E-8</v>
      </c>
      <c r="CV45" s="47">
        <v>7.0195000000000001E-8</v>
      </c>
      <c r="CW45" s="47">
        <v>7.0195000000000001E-8</v>
      </c>
      <c r="CX45" s="47">
        <v>7.0548000000000004E-8</v>
      </c>
      <c r="CY45" s="47">
        <v>8.1558999999999996E-8</v>
      </c>
      <c r="CZ45" s="47">
        <v>8.1558999999999996E-8</v>
      </c>
      <c r="DA45" s="47">
        <v>8.1558999999999996E-8</v>
      </c>
      <c r="DB45" s="47">
        <v>5.1084999999999997E-8</v>
      </c>
      <c r="DC45" s="47">
        <v>6.1627E-8</v>
      </c>
      <c r="DD45" s="47">
        <v>6.1627E-8</v>
      </c>
      <c r="DE45" s="47">
        <v>8.0982000000000003E-8</v>
      </c>
      <c r="DF45" s="47">
        <v>1.1091000000000001E-6</v>
      </c>
      <c r="DG45" s="47">
        <v>1.1091000000000001E-6</v>
      </c>
      <c r="DH45" s="47">
        <v>1.0316000000000001E-7</v>
      </c>
      <c r="DI45" s="47">
        <v>1.0152E-7</v>
      </c>
      <c r="DJ45" s="47">
        <v>1.0152E-7</v>
      </c>
      <c r="DK45" s="47">
        <v>7.0607000000000002E-7</v>
      </c>
      <c r="DL45" s="47">
        <v>1.344E-6</v>
      </c>
      <c r="DM45" s="47">
        <v>1.344E-6</v>
      </c>
      <c r="DN45" s="47">
        <v>1.344E-6</v>
      </c>
      <c r="DO45" s="47">
        <v>2.7889999999999999E-6</v>
      </c>
      <c r="DP45" s="47">
        <v>1.5926000000000001E-7</v>
      </c>
      <c r="DQ45" s="47">
        <v>1.5926000000000001E-7</v>
      </c>
      <c r="DR45" s="47">
        <v>1.5926000000000001E-7</v>
      </c>
      <c r="DS45" s="47">
        <v>2.9465999999999999E-6</v>
      </c>
      <c r="DT45" s="47">
        <v>2.9465999999999999E-6</v>
      </c>
      <c r="DU45" s="47">
        <v>2.9465999999999999E-6</v>
      </c>
      <c r="DV45" s="47">
        <v>2.9465999999999999E-6</v>
      </c>
      <c r="DW45" s="47">
        <v>3.7174999999999998E-7</v>
      </c>
      <c r="DX45" s="47">
        <v>2.6160999999999998E-6</v>
      </c>
      <c r="DY45" s="47">
        <v>1.35E-7</v>
      </c>
      <c r="DZ45" s="47">
        <v>1.4105000000000001E-3</v>
      </c>
      <c r="EA45" s="47">
        <v>4.6781999999999998E-4</v>
      </c>
      <c r="EB45" s="47">
        <v>7.7613000000000004E-5</v>
      </c>
      <c r="EC45" s="47">
        <v>5.6154000000000004E-3</v>
      </c>
      <c r="ED45" s="47">
        <v>1.6243E-3</v>
      </c>
      <c r="EE45" s="47">
        <v>0</v>
      </c>
      <c r="EF45" s="47">
        <v>1.0861000000000001E-2</v>
      </c>
      <c r="EG45" s="47">
        <v>2.5683000000000001E-2</v>
      </c>
      <c r="EH45" s="47">
        <v>4.1361999999999996E-3</v>
      </c>
      <c r="EI45" s="47">
        <v>1.4885E-6</v>
      </c>
      <c r="EJ45" s="47">
        <v>4.8691000000000002E-8</v>
      </c>
      <c r="EK45" s="47">
        <v>4.3309000000000001E-8</v>
      </c>
      <c r="EL45" s="47">
        <v>6.3930000000000004E-8</v>
      </c>
      <c r="EM45" s="47">
        <v>5.5694999999999997E-8</v>
      </c>
      <c r="EN45" s="47">
        <v>2.5664E-7</v>
      </c>
      <c r="EO45" s="47">
        <v>1.1295E-7</v>
      </c>
      <c r="EP45" s="47">
        <v>9.7512999999999997E-7</v>
      </c>
      <c r="EQ45" s="47">
        <v>1.9559000000000002E-6</v>
      </c>
      <c r="ER45" s="47">
        <v>0</v>
      </c>
      <c r="ES45" s="47">
        <v>7.7904999999999995E-8</v>
      </c>
      <c r="ET45" s="47">
        <v>7.9518999999999996E-7</v>
      </c>
      <c r="EU45" s="47">
        <v>1.0698999999999999E-7</v>
      </c>
      <c r="EV45" s="47">
        <v>1.0753E-7</v>
      </c>
      <c r="EW45" s="47">
        <v>5.0384999999999998E-8</v>
      </c>
      <c r="EX45" s="47">
        <v>1.7571E-7</v>
      </c>
      <c r="EY45" s="47">
        <v>8.9845000000000001E-9</v>
      </c>
      <c r="EZ45" s="47">
        <v>5.1580999999999998E-6</v>
      </c>
      <c r="FA45" s="47">
        <v>1.115E-7</v>
      </c>
      <c r="FB45" s="47">
        <v>1.7198999999999999E-7</v>
      </c>
      <c r="FC45" s="47">
        <v>1.4691000000000001E-7</v>
      </c>
      <c r="FD45" s="47">
        <v>1.0836E-7</v>
      </c>
      <c r="FE45" s="47">
        <v>0</v>
      </c>
      <c r="FF45" s="47">
        <v>8.9762999999999997E-7</v>
      </c>
      <c r="FG45" s="47">
        <v>6.4203000000000003E-3</v>
      </c>
      <c r="FH45" s="47">
        <v>1.229E-6</v>
      </c>
      <c r="FI45" s="47">
        <v>1.344E-6</v>
      </c>
      <c r="FJ45" s="47">
        <v>1.344E-6</v>
      </c>
      <c r="FK45" s="47">
        <v>2.8594000000000001E-6</v>
      </c>
      <c r="FL45" s="48">
        <v>2.903E-6</v>
      </c>
      <c r="FN45" s="3" t="s">
        <v>177</v>
      </c>
      <c r="FO45" s="6" t="s">
        <v>25</v>
      </c>
      <c r="FP45" s="65">
        <f t="shared" si="166"/>
        <v>3.2644000000000002E-3</v>
      </c>
      <c r="FQ45" s="66">
        <f t="shared" si="167"/>
        <v>8.0960000000000008E-3</v>
      </c>
      <c r="FR45" s="66">
        <f t="shared" si="168"/>
        <v>8.0960000000000008E-3</v>
      </c>
      <c r="FS45" s="66">
        <f t="shared" si="169"/>
        <v>3.0604999999999999E-3</v>
      </c>
      <c r="FT45" s="66">
        <f t="shared" si="170"/>
        <v>4.2836000000000003E-3</v>
      </c>
      <c r="FU45" s="66">
        <f t="shared" si="171"/>
        <v>3.6061000000000001E-3</v>
      </c>
      <c r="FV45" s="66">
        <f t="shared" si="172"/>
        <v>3.5027000000000001E-3</v>
      </c>
      <c r="FW45" s="66">
        <f t="shared" si="173"/>
        <v>5.1608000000000001E-3</v>
      </c>
      <c r="FX45" s="66">
        <f t="shared" si="174"/>
        <v>1.4912E-3</v>
      </c>
      <c r="FY45" s="66">
        <f t="shared" si="175"/>
        <v>4.4397999999999998E-3</v>
      </c>
      <c r="FZ45" s="66">
        <f t="shared" si="176"/>
        <v>4.4397999999999998E-3</v>
      </c>
      <c r="GA45" s="66">
        <f t="shared" si="177"/>
        <v>3.9056999999999998E-3</v>
      </c>
      <c r="GB45" s="66">
        <f t="shared" si="178"/>
        <v>6.2376999999999997E-3</v>
      </c>
      <c r="GC45" s="66">
        <f t="shared" si="179"/>
        <v>6.2376999999999997E-3</v>
      </c>
      <c r="GD45" s="66">
        <f t="shared" si="180"/>
        <v>5.5326000000000004E-3</v>
      </c>
      <c r="GE45" s="66">
        <f t="shared" si="181"/>
        <v>5.5326000000000004E-3</v>
      </c>
      <c r="GF45" s="66">
        <f t="shared" si="182"/>
        <v>5.5326000000000004E-3</v>
      </c>
      <c r="GG45" s="66">
        <f t="shared" si="183"/>
        <v>6.1221000000000001E-3</v>
      </c>
      <c r="GH45" s="66">
        <f t="shared" si="184"/>
        <v>1.5828999999999999E-2</v>
      </c>
      <c r="GI45" s="66">
        <f t="shared" si="185"/>
        <v>4.0045999999999997E-3</v>
      </c>
      <c r="GJ45" s="66">
        <f t="shared" si="186"/>
        <v>4.3847000000000001E-3</v>
      </c>
      <c r="GK45" s="66">
        <f t="shared" si="187"/>
        <v>4.4517999999999997E-3</v>
      </c>
      <c r="GL45" s="66">
        <f t="shared" si="188"/>
        <v>3.9626000000000001E-3</v>
      </c>
      <c r="GM45" s="66">
        <f t="shared" si="189"/>
        <v>1.8207000000000001E-2</v>
      </c>
      <c r="GN45" s="67">
        <f t="shared" si="190"/>
        <v>9.1465000000000001E-3</v>
      </c>
      <c r="GO45" s="66">
        <f t="shared" si="191"/>
        <v>3.8199000000000002E-3</v>
      </c>
      <c r="GP45" s="68">
        <f t="array" ref="GP45">1/GP$27*SUM(GQ$25:IQ$25*GQ45:IQ45)</f>
        <v>3.4775939018834461E-3</v>
      </c>
      <c r="GQ45" s="66">
        <f t="shared" si="192"/>
        <v>3.2644000000000002E-3</v>
      </c>
      <c r="GR45" s="66">
        <f t="shared" si="193"/>
        <v>2.7661999999999999E-3</v>
      </c>
      <c r="GS45" s="66">
        <f t="shared" si="194"/>
        <v>2.7661999999999999E-3</v>
      </c>
      <c r="GT45" s="66">
        <f t="shared" si="195"/>
        <v>3.4212999999999999E-3</v>
      </c>
      <c r="GU45" s="66">
        <f t="shared" si="196"/>
        <v>2.206E-2</v>
      </c>
      <c r="GV45" s="66">
        <f t="shared" si="197"/>
        <v>4.8392000000000001E-3</v>
      </c>
      <c r="GW45" s="66">
        <f t="shared" si="198"/>
        <v>0</v>
      </c>
      <c r="GX45" s="66">
        <f t="shared" si="199"/>
        <v>8.9678999999999991E-3</v>
      </c>
      <c r="GY45" s="66">
        <f t="shared" si="200"/>
        <v>3.4979E-3</v>
      </c>
      <c r="GZ45" s="66">
        <f t="shared" si="201"/>
        <v>8.0960000000000008E-3</v>
      </c>
      <c r="HA45" s="66">
        <f t="shared" si="202"/>
        <v>2.9979E-3</v>
      </c>
      <c r="HB45" s="66">
        <f t="shared" si="203"/>
        <v>5.1102000000000005E-4</v>
      </c>
      <c r="HC45" s="66">
        <f t="shared" si="204"/>
        <v>4.9953999999999997E-3</v>
      </c>
      <c r="HD45" s="66">
        <f t="shared" si="205"/>
        <v>3.6435E-3</v>
      </c>
      <c r="HE45" s="66">
        <f t="shared" si="206"/>
        <v>3.5999000000000001E-3</v>
      </c>
      <c r="HF45" s="66">
        <f t="shared" si="207"/>
        <v>4.6208999999999998E-3</v>
      </c>
      <c r="HG45" s="66">
        <f t="shared" si="208"/>
        <v>2.9979E-3</v>
      </c>
      <c r="HH45" s="66">
        <f t="shared" si="209"/>
        <v>4.9953999999999997E-3</v>
      </c>
      <c r="HI45" s="66">
        <f t="shared" si="210"/>
        <v>4.9953999999999997E-3</v>
      </c>
      <c r="HJ45" s="66">
        <f t="shared" si="211"/>
        <v>3.6435E-3</v>
      </c>
      <c r="HK45" s="66">
        <f t="shared" si="212"/>
        <v>3.5999000000000001E-3</v>
      </c>
      <c r="HL45" s="66">
        <f t="shared" si="213"/>
        <v>4.6208999999999998E-3</v>
      </c>
      <c r="HM45" s="66">
        <f t="shared" si="214"/>
        <v>4.4397999999999998E-3</v>
      </c>
      <c r="HN45" s="66">
        <f t="shared" si="215"/>
        <v>6.2376999999999997E-3</v>
      </c>
      <c r="HO45" s="66">
        <f t="shared" si="216"/>
        <v>5.5326000000000004E-3</v>
      </c>
      <c r="HP45" s="66">
        <f t="shared" si="217"/>
        <v>2.4620000000000002E-3</v>
      </c>
      <c r="HQ45" s="66">
        <f t="shared" si="218"/>
        <v>4.1751999999999996E-3</v>
      </c>
      <c r="HR45" s="66">
        <f t="shared" si="219"/>
        <v>4.0480000000000004E-3</v>
      </c>
      <c r="HS45" s="66">
        <f t="shared" si="220"/>
        <v>2.4393000000000001E-3</v>
      </c>
      <c r="HT45" s="66">
        <f t="shared" si="221"/>
        <v>5.3024000000000002E-2</v>
      </c>
      <c r="HU45" s="66">
        <f t="shared" si="222"/>
        <v>8.7434000000000001E-3</v>
      </c>
      <c r="HV45" s="66">
        <f t="shared" si="223"/>
        <v>9.7623999999999996E-4</v>
      </c>
      <c r="HW45" s="66">
        <f t="shared" si="224"/>
        <v>5.5557000000000002E-3</v>
      </c>
      <c r="HX45" s="66">
        <f t="shared" si="225"/>
        <v>1.7172999999999999E-3</v>
      </c>
      <c r="HY45" s="66">
        <f t="shared" si="226"/>
        <v>4.6131999999999996E-3</v>
      </c>
      <c r="HZ45" s="66">
        <f t="shared" si="227"/>
        <v>3.0270000000000002E-3</v>
      </c>
      <c r="IA45" s="66">
        <f t="shared" si="228"/>
        <v>4.9253999999999999E-3</v>
      </c>
      <c r="IB45" s="66">
        <f t="shared" si="229"/>
        <v>5.5129000000000003E-3</v>
      </c>
      <c r="IC45" s="66">
        <f t="shared" si="230"/>
        <v>7.9149000000000008E-3</v>
      </c>
      <c r="ID45" s="66">
        <f t="shared" si="231"/>
        <v>9.5314000000000006E-3</v>
      </c>
      <c r="IE45" s="66">
        <f t="shared" si="232"/>
        <v>1.3859E-3</v>
      </c>
      <c r="IF45" s="66">
        <f t="shared" si="233"/>
        <v>5.4243E-3</v>
      </c>
      <c r="IG45" s="66">
        <f t="shared" si="234"/>
        <v>5.4533000000000003E-3</v>
      </c>
      <c r="IH45" s="66">
        <f t="shared" si="235"/>
        <v>4.5253000000000003E-3</v>
      </c>
      <c r="II45" s="66">
        <f t="shared" si="236"/>
        <v>3.5620999999999999E-3</v>
      </c>
      <c r="IJ45" s="66">
        <f t="shared" si="237"/>
        <v>0</v>
      </c>
      <c r="IK45" s="66">
        <f t="shared" si="238"/>
        <v>7.1399000000000002E-3</v>
      </c>
      <c r="IL45" s="66">
        <f t="shared" si="239"/>
        <v>4.2120999999999999E-3</v>
      </c>
      <c r="IM45" s="66">
        <f t="shared" si="240"/>
        <v>4.5415000000000004E-3</v>
      </c>
      <c r="IN45" s="66">
        <f t="shared" si="241"/>
        <v>2.2247999999999999E-3</v>
      </c>
      <c r="IO45" s="69">
        <f t="shared" si="242"/>
        <v>5.5278000000000002E-3</v>
      </c>
      <c r="IP45" s="66">
        <f t="shared" si="243"/>
        <v>4.4397999999999998E-3</v>
      </c>
      <c r="IQ45" s="66">
        <f t="shared" si="244"/>
        <v>4.4397999999999998E-3</v>
      </c>
      <c r="IT45" s="47">
        <v>3.2644000000000002E-3</v>
      </c>
      <c r="IU45" s="47">
        <v>3.2644000000000002E-3</v>
      </c>
      <c r="IV45" s="47">
        <v>2.7661999999999999E-3</v>
      </c>
      <c r="IW45" s="47">
        <v>2.7661999999999999E-3</v>
      </c>
      <c r="IX45" s="47">
        <v>3.4212999999999999E-3</v>
      </c>
      <c r="IY45" s="47">
        <v>3.4979E-3</v>
      </c>
      <c r="IZ45" s="47">
        <v>8.0960000000000008E-3</v>
      </c>
      <c r="JA45" s="47">
        <v>8.0960000000000008E-3</v>
      </c>
      <c r="JB45" s="47">
        <v>8.0960000000000008E-3</v>
      </c>
      <c r="JC45" s="47">
        <v>3.0604999999999999E-3</v>
      </c>
      <c r="JD45" s="47">
        <v>2.9979E-3</v>
      </c>
      <c r="JE45" s="47">
        <v>2.9979E-3</v>
      </c>
      <c r="JF45" s="47">
        <v>4.2836000000000003E-3</v>
      </c>
      <c r="JG45" s="47">
        <v>4.9953999999999997E-3</v>
      </c>
      <c r="JH45" s="47">
        <v>4.9953999999999997E-3</v>
      </c>
      <c r="JI45" s="47">
        <v>4.9953999999999997E-3</v>
      </c>
      <c r="JJ45" s="47">
        <v>3.6061000000000001E-3</v>
      </c>
      <c r="JK45" s="47">
        <v>3.6435E-3</v>
      </c>
      <c r="JL45" s="47">
        <v>3.6435E-3</v>
      </c>
      <c r="JM45" s="47">
        <v>3.5027000000000001E-3</v>
      </c>
      <c r="JN45" s="47">
        <v>3.5999000000000001E-3</v>
      </c>
      <c r="JO45" s="47">
        <v>3.5999000000000001E-3</v>
      </c>
      <c r="JP45" s="47">
        <v>5.1608000000000001E-3</v>
      </c>
      <c r="JQ45" s="47">
        <v>4.6208999999999998E-3</v>
      </c>
      <c r="JR45" s="47">
        <v>4.6208999999999998E-3</v>
      </c>
      <c r="JS45" s="47">
        <v>1.4912E-3</v>
      </c>
      <c r="JT45" s="47">
        <v>4.4397999999999998E-3</v>
      </c>
      <c r="JU45" s="47">
        <v>4.4397999999999998E-3</v>
      </c>
      <c r="JV45" s="47">
        <v>4.4397999999999998E-3</v>
      </c>
      <c r="JW45" s="47">
        <v>3.9056999999999998E-3</v>
      </c>
      <c r="JX45" s="47">
        <v>6.2376999999999997E-3</v>
      </c>
      <c r="JY45" s="47">
        <v>6.2376999999999997E-3</v>
      </c>
      <c r="JZ45" s="47">
        <v>6.2376999999999997E-3</v>
      </c>
      <c r="KA45" s="47">
        <v>5.5326000000000004E-3</v>
      </c>
      <c r="KB45" s="47">
        <v>5.5326000000000004E-3</v>
      </c>
      <c r="KC45" s="47">
        <v>5.5326000000000004E-3</v>
      </c>
      <c r="KD45" s="47">
        <v>5.5326000000000004E-3</v>
      </c>
      <c r="KE45" s="47">
        <v>6.1221000000000001E-3</v>
      </c>
      <c r="KF45" s="47">
        <v>5.5129000000000003E-3</v>
      </c>
      <c r="KG45" s="47">
        <v>7.9149000000000008E-3</v>
      </c>
      <c r="KH45" s="47">
        <v>1.5828999999999999E-2</v>
      </c>
      <c r="KI45" s="47">
        <v>4.4517999999999997E-3</v>
      </c>
      <c r="KJ45" s="47">
        <v>3.9626000000000001E-3</v>
      </c>
      <c r="KK45" s="47">
        <v>1.8207000000000001E-2</v>
      </c>
      <c r="KL45" s="47">
        <v>9.1465000000000001E-3</v>
      </c>
      <c r="KM45" s="47">
        <v>5.1102000000000005E-4</v>
      </c>
      <c r="KN45" s="47">
        <v>2.206E-2</v>
      </c>
      <c r="KO45" s="47">
        <v>5.3024000000000002E-2</v>
      </c>
      <c r="KP45" s="47">
        <v>9.5314000000000006E-3</v>
      </c>
      <c r="KQ45" s="47">
        <v>2.4393000000000001E-3</v>
      </c>
      <c r="KR45" s="47">
        <v>2.2247999999999999E-3</v>
      </c>
      <c r="KS45" s="47">
        <v>1.3859E-3</v>
      </c>
      <c r="KT45" s="47">
        <v>5.4243E-3</v>
      </c>
      <c r="KU45" s="47">
        <v>5.4533000000000003E-3</v>
      </c>
      <c r="KV45" s="47">
        <v>4.9253999999999999E-3</v>
      </c>
      <c r="KW45" s="47">
        <v>4.3847000000000001E-3</v>
      </c>
      <c r="KX45" s="47">
        <v>4.0045999999999997E-3</v>
      </c>
      <c r="KY45" s="47">
        <v>4.5253000000000003E-3</v>
      </c>
      <c r="KZ45" s="47">
        <v>4.8392000000000001E-3</v>
      </c>
      <c r="LA45" s="47">
        <v>4.0480000000000004E-3</v>
      </c>
      <c r="LB45" s="47">
        <v>3.5620999999999999E-3</v>
      </c>
      <c r="LC45" s="47">
        <v>0</v>
      </c>
      <c r="LD45" s="47">
        <v>3.0270000000000002E-3</v>
      </c>
      <c r="LE45" s="47">
        <v>9.7623999999999996E-4</v>
      </c>
      <c r="LF45" s="47">
        <v>4.1751999999999996E-3</v>
      </c>
      <c r="LG45" s="47">
        <v>0</v>
      </c>
      <c r="LH45" s="47">
        <v>7.1399000000000002E-3</v>
      </c>
      <c r="LI45" s="47">
        <v>4.6131999999999996E-3</v>
      </c>
      <c r="LJ45" s="47">
        <v>8.9678999999999991E-3</v>
      </c>
      <c r="LK45" s="47">
        <v>4.2120999999999999E-3</v>
      </c>
      <c r="LL45" s="47">
        <v>3.8199000000000002E-3</v>
      </c>
      <c r="LM45" s="47">
        <v>4.5415000000000004E-3</v>
      </c>
      <c r="LN45" s="47">
        <v>1.7172999999999999E-3</v>
      </c>
      <c r="LO45" s="47">
        <v>8.7434000000000001E-3</v>
      </c>
      <c r="LP45" s="47">
        <v>2.4620000000000002E-3</v>
      </c>
      <c r="LQ45" s="47">
        <v>4.4397999999999998E-3</v>
      </c>
      <c r="LR45" s="47">
        <v>4.4397999999999998E-3</v>
      </c>
      <c r="LS45" s="47">
        <v>5.5557000000000002E-3</v>
      </c>
      <c r="LT45" s="48">
        <v>5.5278000000000002E-3</v>
      </c>
    </row>
    <row r="46" spans="2:332" x14ac:dyDescent="0.15">
      <c r="B46" s="13" t="s">
        <v>191</v>
      </c>
      <c r="C46" s="13">
        <v>0.01</v>
      </c>
      <c r="D46" s="26">
        <v>1</v>
      </c>
      <c r="F46" s="3" t="s">
        <v>178</v>
      </c>
      <c r="G46" s="6" t="s">
        <v>68</v>
      </c>
      <c r="H46" s="65">
        <f t="shared" si="87"/>
        <v>3.7562000000000001E-6</v>
      </c>
      <c r="I46" s="66">
        <f t="shared" si="88"/>
        <v>3.7534999999999998E-7</v>
      </c>
      <c r="J46" s="66">
        <f t="shared" si="89"/>
        <v>3.7534999999999998E-7</v>
      </c>
      <c r="K46" s="66">
        <f t="shared" si="90"/>
        <v>1.9711E-8</v>
      </c>
      <c r="L46" s="66">
        <f t="shared" si="91"/>
        <v>2.6619999999999999E-8</v>
      </c>
      <c r="M46" s="66">
        <f t="shared" si="92"/>
        <v>2.0053999999999999E-8</v>
      </c>
      <c r="N46" s="66">
        <f t="shared" si="93"/>
        <v>2.8614999999999998E-8</v>
      </c>
      <c r="O46" s="66">
        <f t="shared" si="94"/>
        <v>5.0895E-8</v>
      </c>
      <c r="P46" s="66">
        <f t="shared" si="95"/>
        <v>1.4165999999999999E-6</v>
      </c>
      <c r="Q46" s="66">
        <f t="shared" si="96"/>
        <v>2.2286000000000001E-6</v>
      </c>
      <c r="R46" s="66">
        <f t="shared" si="97"/>
        <v>2.2286000000000001E-6</v>
      </c>
      <c r="S46" s="66">
        <f t="shared" si="98"/>
        <v>1.3311000000000001E-6</v>
      </c>
      <c r="T46" s="66">
        <f t="shared" si="99"/>
        <v>5.5074000000000001E-8</v>
      </c>
      <c r="U46" s="66">
        <f t="shared" si="100"/>
        <v>5.5074000000000001E-8</v>
      </c>
      <c r="V46" s="66">
        <f t="shared" si="101"/>
        <v>9.9771000000000006E-7</v>
      </c>
      <c r="W46" s="66">
        <f t="shared" si="102"/>
        <v>9.9771000000000006E-7</v>
      </c>
      <c r="X46" s="66">
        <f t="shared" si="103"/>
        <v>9.9771000000000006E-7</v>
      </c>
      <c r="Y46" s="66">
        <f t="shared" si="104"/>
        <v>1.2146E-7</v>
      </c>
      <c r="Z46" s="66">
        <f t="shared" si="105"/>
        <v>5.4002E-4</v>
      </c>
      <c r="AA46" s="66">
        <f t="shared" si="106"/>
        <v>3.312E-7</v>
      </c>
      <c r="AB46" s="66">
        <f t="shared" si="107"/>
        <v>3.9943999999999997E-8</v>
      </c>
      <c r="AC46" s="66">
        <f t="shared" si="108"/>
        <v>6.5856999999999999E-3</v>
      </c>
      <c r="AD46" s="66">
        <f t="shared" si="109"/>
        <v>9.7665999999999996E-5</v>
      </c>
      <c r="AE46" s="66">
        <f t="shared" si="110"/>
        <v>3.2436E-2</v>
      </c>
      <c r="AF46" s="67">
        <f t="shared" si="111"/>
        <v>1.0540000000000001E-2</v>
      </c>
      <c r="AG46" s="66">
        <f t="shared" si="112"/>
        <v>5.7873999999999999E-8</v>
      </c>
      <c r="AH46" s="68">
        <f t="array" ref="AH46">1/AH$27*SUM(AI$25:CI$25*AI46:CI46)</f>
        <v>6.4192989841911283E-4</v>
      </c>
      <c r="AI46" s="66">
        <f t="shared" si="113"/>
        <v>3.7562000000000001E-6</v>
      </c>
      <c r="AJ46" s="66">
        <f t="shared" si="114"/>
        <v>3.1277999999999999E-6</v>
      </c>
      <c r="AK46" s="66">
        <f t="shared" si="115"/>
        <v>3.1277999999999999E-6</v>
      </c>
      <c r="AL46" s="66">
        <f t="shared" si="116"/>
        <v>0</v>
      </c>
      <c r="AM46" s="66">
        <f t="shared" si="117"/>
        <v>7.5061E-9</v>
      </c>
      <c r="AN46" s="66">
        <f t="shared" si="118"/>
        <v>6.6252000000000003E-8</v>
      </c>
      <c r="AO46" s="66">
        <f t="shared" si="119"/>
        <v>1.0555E-2</v>
      </c>
      <c r="AP46" s="66">
        <f t="shared" si="120"/>
        <v>7.7338999999999999E-4</v>
      </c>
      <c r="AQ46" s="66">
        <f t="shared" si="121"/>
        <v>1.9166999999999998E-6</v>
      </c>
      <c r="AR46" s="66">
        <f t="shared" si="122"/>
        <v>6.5451999999999996E-6</v>
      </c>
      <c r="AS46" s="66">
        <f t="shared" si="123"/>
        <v>3.7534999999999998E-7</v>
      </c>
      <c r="AT46" s="66">
        <f t="shared" si="124"/>
        <v>2.3671999999999998E-8</v>
      </c>
      <c r="AU46" s="66">
        <f t="shared" si="125"/>
        <v>3.3891000000000002E-8</v>
      </c>
      <c r="AV46" s="66">
        <f t="shared" si="126"/>
        <v>2.5014999999999999E-8</v>
      </c>
      <c r="AW46" s="66">
        <f t="shared" si="127"/>
        <v>3.7898000000000002E-7</v>
      </c>
      <c r="AX46" s="66">
        <f t="shared" si="128"/>
        <v>5.0256999999999998E-8</v>
      </c>
      <c r="AY46" s="66">
        <f t="shared" si="129"/>
        <v>2.3671999999999998E-8</v>
      </c>
      <c r="AZ46" s="66">
        <f t="shared" si="130"/>
        <v>3.3891000000000002E-8</v>
      </c>
      <c r="BA46" s="66">
        <f t="shared" si="131"/>
        <v>3.3891000000000002E-8</v>
      </c>
      <c r="BB46" s="66">
        <f t="shared" si="132"/>
        <v>2.5014999999999999E-8</v>
      </c>
      <c r="BC46" s="66">
        <f t="shared" si="133"/>
        <v>3.7898000000000002E-7</v>
      </c>
      <c r="BD46" s="66">
        <f t="shared" si="134"/>
        <v>5.0256999999999998E-8</v>
      </c>
      <c r="BE46" s="66">
        <f t="shared" si="135"/>
        <v>2.2286000000000001E-6</v>
      </c>
      <c r="BF46" s="66">
        <f t="shared" si="136"/>
        <v>5.5074000000000001E-8</v>
      </c>
      <c r="BG46" s="66">
        <f t="shared" si="137"/>
        <v>9.9771000000000006E-7</v>
      </c>
      <c r="BH46" s="66">
        <f t="shared" si="138"/>
        <v>4.6560000000000001E-8</v>
      </c>
      <c r="BI46" s="66">
        <f t="shared" si="139"/>
        <v>1.2946E-7</v>
      </c>
      <c r="BJ46" s="66">
        <f t="shared" si="140"/>
        <v>8.4677999999999999E-8</v>
      </c>
      <c r="BK46" s="66">
        <f t="shared" si="141"/>
        <v>8.8598000000000005E-7</v>
      </c>
      <c r="BL46" s="66">
        <f t="shared" si="142"/>
        <v>7.3616E-7</v>
      </c>
      <c r="BM46" s="66">
        <f t="shared" si="143"/>
        <v>6.0776000000000001E-8</v>
      </c>
      <c r="BN46" s="66">
        <f t="shared" si="144"/>
        <v>2.6294E-8</v>
      </c>
      <c r="BO46" s="66">
        <f t="shared" si="145"/>
        <v>2.9933000000000002E-6</v>
      </c>
      <c r="BP46" s="66">
        <f t="shared" si="146"/>
        <v>8.5783999999999999E-3</v>
      </c>
      <c r="BQ46" s="66">
        <f t="shared" si="147"/>
        <v>1.1175E-7</v>
      </c>
      <c r="BR46" s="66">
        <f t="shared" si="148"/>
        <v>9.6817999999999998E-7</v>
      </c>
      <c r="BS46" s="66">
        <f t="shared" si="149"/>
        <v>5.313E-7</v>
      </c>
      <c r="BT46" s="66">
        <f t="shared" si="150"/>
        <v>7.3648000000000003E-3</v>
      </c>
      <c r="BU46" s="66">
        <f t="shared" si="151"/>
        <v>4.5348999999999998E-8</v>
      </c>
      <c r="BV46" s="66">
        <f t="shared" si="152"/>
        <v>7.8400999999999992E-3</v>
      </c>
      <c r="BW46" s="66">
        <f t="shared" si="153"/>
        <v>8.3139000000000001E-8</v>
      </c>
      <c r="BX46" s="66">
        <f t="shared" si="154"/>
        <v>2.1842999999999999E-8</v>
      </c>
      <c r="BY46" s="66">
        <f t="shared" si="155"/>
        <v>1.9151000000000001E-8</v>
      </c>
      <c r="BZ46" s="66">
        <f t="shared" si="156"/>
        <v>6.6397999999999999E-7</v>
      </c>
      <c r="CA46" s="66">
        <f t="shared" si="157"/>
        <v>1.5906000000000001E-6</v>
      </c>
      <c r="CB46" s="66">
        <f t="shared" si="158"/>
        <v>6.1169999999999998E-8</v>
      </c>
      <c r="CC46" s="66">
        <f t="shared" si="159"/>
        <v>1.6987999999999999E-6</v>
      </c>
      <c r="CD46" s="66">
        <f t="shared" si="160"/>
        <v>8.0354999999999994E-8</v>
      </c>
      <c r="CE46" s="66">
        <f t="shared" si="161"/>
        <v>0</v>
      </c>
      <c r="CF46" s="66">
        <f t="shared" si="162"/>
        <v>1.6902000000000001E-8</v>
      </c>
      <c r="CG46" s="69">
        <f t="shared" si="163"/>
        <v>9.9833000000000002E-7</v>
      </c>
      <c r="CH46" s="66">
        <f t="shared" si="164"/>
        <v>2.2286000000000001E-6</v>
      </c>
      <c r="CI46" s="66">
        <f t="shared" si="165"/>
        <v>2.2286000000000001E-6</v>
      </c>
      <c r="CL46" s="47">
        <v>3.7562000000000001E-6</v>
      </c>
      <c r="CM46" s="47">
        <v>3.7562000000000001E-6</v>
      </c>
      <c r="CN46" s="47">
        <v>3.1277999999999999E-6</v>
      </c>
      <c r="CO46" s="47">
        <v>3.1277999999999999E-6</v>
      </c>
      <c r="CP46" s="47">
        <v>1.9166999999999998E-6</v>
      </c>
      <c r="CQ46" s="47">
        <v>6.5451999999999996E-6</v>
      </c>
      <c r="CR46" s="47">
        <v>3.7534999999999998E-7</v>
      </c>
      <c r="CS46" s="47">
        <v>3.7534999999999998E-7</v>
      </c>
      <c r="CT46" s="47">
        <v>3.7534999999999998E-7</v>
      </c>
      <c r="CU46" s="47">
        <v>1.9711E-8</v>
      </c>
      <c r="CV46" s="47">
        <v>2.3671999999999998E-8</v>
      </c>
      <c r="CW46" s="47">
        <v>2.3671999999999998E-8</v>
      </c>
      <c r="CX46" s="47">
        <v>2.6619999999999999E-8</v>
      </c>
      <c r="CY46" s="47">
        <v>3.3891000000000002E-8</v>
      </c>
      <c r="CZ46" s="47">
        <v>3.3891000000000002E-8</v>
      </c>
      <c r="DA46" s="47">
        <v>3.3891000000000002E-8</v>
      </c>
      <c r="DB46" s="47">
        <v>2.0053999999999999E-8</v>
      </c>
      <c r="DC46" s="47">
        <v>2.5014999999999999E-8</v>
      </c>
      <c r="DD46" s="47">
        <v>2.5014999999999999E-8</v>
      </c>
      <c r="DE46" s="47">
        <v>2.8614999999999998E-8</v>
      </c>
      <c r="DF46" s="47">
        <v>3.7898000000000002E-7</v>
      </c>
      <c r="DG46" s="47">
        <v>3.7898000000000002E-7</v>
      </c>
      <c r="DH46" s="47">
        <v>5.0895E-8</v>
      </c>
      <c r="DI46" s="47">
        <v>5.0256999999999998E-8</v>
      </c>
      <c r="DJ46" s="47">
        <v>5.0256999999999998E-8</v>
      </c>
      <c r="DK46" s="47">
        <v>1.4165999999999999E-6</v>
      </c>
      <c r="DL46" s="47">
        <v>2.2286000000000001E-6</v>
      </c>
      <c r="DM46" s="47">
        <v>2.2286000000000001E-6</v>
      </c>
      <c r="DN46" s="47">
        <v>2.2286000000000001E-6</v>
      </c>
      <c r="DO46" s="47">
        <v>1.3311000000000001E-6</v>
      </c>
      <c r="DP46" s="47">
        <v>5.5074000000000001E-8</v>
      </c>
      <c r="DQ46" s="47">
        <v>5.5074000000000001E-8</v>
      </c>
      <c r="DR46" s="47">
        <v>5.5074000000000001E-8</v>
      </c>
      <c r="DS46" s="47">
        <v>9.9771000000000006E-7</v>
      </c>
      <c r="DT46" s="47">
        <v>9.9771000000000006E-7</v>
      </c>
      <c r="DU46" s="47">
        <v>9.9771000000000006E-7</v>
      </c>
      <c r="DV46" s="47">
        <v>9.9771000000000006E-7</v>
      </c>
      <c r="DW46" s="47">
        <v>1.2146E-7</v>
      </c>
      <c r="DX46" s="47">
        <v>8.8598000000000005E-7</v>
      </c>
      <c r="DY46" s="47">
        <v>4.5348999999999998E-8</v>
      </c>
      <c r="DZ46" s="47">
        <v>5.4002E-4</v>
      </c>
      <c r="EA46" s="47">
        <v>6.5856999999999999E-3</v>
      </c>
      <c r="EB46" s="47">
        <v>9.7665999999999996E-5</v>
      </c>
      <c r="EC46" s="47">
        <v>3.2436E-2</v>
      </c>
      <c r="ED46" s="47">
        <v>1.0540000000000001E-2</v>
      </c>
      <c r="EE46" s="47">
        <v>7.7338999999999999E-4</v>
      </c>
      <c r="EF46" s="47">
        <v>1.0555E-2</v>
      </c>
      <c r="EG46" s="47">
        <v>8.5783999999999999E-3</v>
      </c>
      <c r="EH46" s="47">
        <v>7.8400999999999992E-3</v>
      </c>
      <c r="EI46" s="47">
        <v>2.9933000000000002E-6</v>
      </c>
      <c r="EJ46" s="47">
        <v>1.6902000000000001E-8</v>
      </c>
      <c r="EK46" s="47">
        <v>8.3139000000000001E-8</v>
      </c>
      <c r="EL46" s="47">
        <v>2.1842999999999999E-8</v>
      </c>
      <c r="EM46" s="47">
        <v>1.9151000000000001E-8</v>
      </c>
      <c r="EN46" s="47">
        <v>8.4677999999999999E-8</v>
      </c>
      <c r="EO46" s="47">
        <v>3.9943999999999997E-8</v>
      </c>
      <c r="EP46" s="47">
        <v>3.312E-7</v>
      </c>
      <c r="EQ46" s="47">
        <v>6.6397999999999999E-7</v>
      </c>
      <c r="ER46" s="47">
        <v>0</v>
      </c>
      <c r="ES46" s="47">
        <v>2.6294E-8</v>
      </c>
      <c r="ET46" s="47">
        <v>1.5906000000000001E-6</v>
      </c>
      <c r="EU46" s="47">
        <v>6.1169999999999998E-8</v>
      </c>
      <c r="EV46" s="47">
        <v>1.2946E-7</v>
      </c>
      <c r="EW46" s="47">
        <v>1.1175E-7</v>
      </c>
      <c r="EX46" s="47">
        <v>6.0776000000000001E-8</v>
      </c>
      <c r="EY46" s="47">
        <v>7.5061E-9</v>
      </c>
      <c r="EZ46" s="47">
        <v>1.6987999999999999E-6</v>
      </c>
      <c r="FA46" s="47">
        <v>4.6560000000000001E-8</v>
      </c>
      <c r="FB46" s="47">
        <v>6.6252000000000003E-8</v>
      </c>
      <c r="FC46" s="47">
        <v>8.0354999999999994E-8</v>
      </c>
      <c r="FD46" s="47">
        <v>5.7873999999999999E-8</v>
      </c>
      <c r="FE46" s="47">
        <v>0</v>
      </c>
      <c r="FF46" s="47">
        <v>5.313E-7</v>
      </c>
      <c r="FG46" s="47">
        <v>7.3648000000000003E-3</v>
      </c>
      <c r="FH46" s="47">
        <v>7.3616E-7</v>
      </c>
      <c r="FI46" s="47">
        <v>2.2286000000000001E-6</v>
      </c>
      <c r="FJ46" s="47">
        <v>2.2286000000000001E-6</v>
      </c>
      <c r="FK46" s="47">
        <v>9.6817999999999998E-7</v>
      </c>
      <c r="FL46" s="48">
        <v>9.9833000000000002E-7</v>
      </c>
      <c r="FN46" s="3" t="s">
        <v>178</v>
      </c>
      <c r="FO46" s="6" t="s">
        <v>68</v>
      </c>
      <c r="FP46" s="65">
        <f t="shared" si="166"/>
        <v>3.2304999999999999E-3</v>
      </c>
      <c r="FQ46" s="66">
        <f t="shared" si="167"/>
        <v>3.3912E-3</v>
      </c>
      <c r="FR46" s="66">
        <f t="shared" si="168"/>
        <v>3.3912E-3</v>
      </c>
      <c r="FS46" s="66">
        <f t="shared" si="169"/>
        <v>1.2966E-3</v>
      </c>
      <c r="FT46" s="66">
        <f t="shared" si="170"/>
        <v>2.1310000000000001E-3</v>
      </c>
      <c r="FU46" s="66">
        <f t="shared" si="171"/>
        <v>1.8429E-3</v>
      </c>
      <c r="FV46" s="66">
        <f t="shared" si="172"/>
        <v>1.8628E-3</v>
      </c>
      <c r="FW46" s="66">
        <f t="shared" si="173"/>
        <v>3.0243000000000002E-3</v>
      </c>
      <c r="FX46" s="66">
        <f t="shared" si="174"/>
        <v>2.1998999999999999E-3</v>
      </c>
      <c r="FY46" s="66">
        <f t="shared" si="175"/>
        <v>4.1887000000000001E-3</v>
      </c>
      <c r="FZ46" s="66">
        <f t="shared" si="176"/>
        <v>4.1887000000000001E-3</v>
      </c>
      <c r="GA46" s="66">
        <f t="shared" si="177"/>
        <v>2.7948000000000001E-3</v>
      </c>
      <c r="GB46" s="66">
        <f t="shared" si="178"/>
        <v>2.6538999999999998E-3</v>
      </c>
      <c r="GC46" s="66">
        <f t="shared" si="179"/>
        <v>2.6538999999999998E-3</v>
      </c>
      <c r="GD46" s="66">
        <f t="shared" si="180"/>
        <v>2.2772000000000001E-3</v>
      </c>
      <c r="GE46" s="66">
        <f t="shared" si="181"/>
        <v>2.2772000000000001E-3</v>
      </c>
      <c r="GF46" s="66">
        <f t="shared" si="182"/>
        <v>2.2772000000000001E-3</v>
      </c>
      <c r="GG46" s="66">
        <f t="shared" si="183"/>
        <v>2.6494000000000001E-3</v>
      </c>
      <c r="GH46" s="66">
        <f t="shared" si="184"/>
        <v>6.4720999999999997E-3</v>
      </c>
      <c r="GI46" s="66">
        <f t="shared" si="185"/>
        <v>1.6398999999999999E-3</v>
      </c>
      <c r="GJ46" s="66">
        <f t="shared" si="186"/>
        <v>1.8645999999999999E-3</v>
      </c>
      <c r="GK46" s="66">
        <f t="shared" si="187"/>
        <v>1.2721E-2</v>
      </c>
      <c r="GL46" s="66">
        <f t="shared" si="188"/>
        <v>4.3172999999999996E-3</v>
      </c>
      <c r="GM46" s="66">
        <f t="shared" si="189"/>
        <v>0.15240000000000001</v>
      </c>
      <c r="GN46" s="67">
        <f t="shared" si="190"/>
        <v>1.9179000000000002E-2</v>
      </c>
      <c r="GO46" s="66">
        <f t="shared" si="191"/>
        <v>2.5647000000000001E-3</v>
      </c>
      <c r="GP46" s="68">
        <f t="array" ref="GP46">1/GP$27*SUM(GQ$25:IQ$25*GQ46:IQ46)</f>
        <v>2.9388666178090978E-3</v>
      </c>
      <c r="GQ46" s="66">
        <f t="shared" si="192"/>
        <v>3.2304999999999999E-3</v>
      </c>
      <c r="GR46" s="66">
        <f t="shared" si="193"/>
        <v>2.8414E-3</v>
      </c>
      <c r="GS46" s="66">
        <f t="shared" si="194"/>
        <v>2.8414E-3</v>
      </c>
      <c r="GT46" s="66">
        <f t="shared" si="195"/>
        <v>3.2190000000000001E-3</v>
      </c>
      <c r="GU46" s="66">
        <f t="shared" si="196"/>
        <v>2.4919E-2</v>
      </c>
      <c r="GV46" s="66">
        <f t="shared" si="197"/>
        <v>3.2843E-3</v>
      </c>
      <c r="GW46" s="66">
        <f t="shared" si="198"/>
        <v>0</v>
      </c>
      <c r="GX46" s="66">
        <f t="shared" si="199"/>
        <v>4.2778E-3</v>
      </c>
      <c r="GY46" s="66">
        <f t="shared" si="200"/>
        <v>3.6811999999999999E-3</v>
      </c>
      <c r="GZ46" s="66">
        <f t="shared" si="201"/>
        <v>3.3912E-3</v>
      </c>
      <c r="HA46" s="66">
        <f t="shared" si="202"/>
        <v>1.2731999999999999E-3</v>
      </c>
      <c r="HB46" s="66">
        <f t="shared" si="203"/>
        <v>2.4911E-3</v>
      </c>
      <c r="HC46" s="66">
        <f t="shared" si="204"/>
        <v>2.5003999999999998E-3</v>
      </c>
      <c r="HD46" s="66">
        <f t="shared" si="205"/>
        <v>1.8602E-3</v>
      </c>
      <c r="HE46" s="66">
        <f t="shared" si="206"/>
        <v>1.9283E-3</v>
      </c>
      <c r="HF46" s="66">
        <f t="shared" si="207"/>
        <v>2.8511000000000001E-3</v>
      </c>
      <c r="HG46" s="66">
        <f t="shared" si="208"/>
        <v>1.2731999999999999E-3</v>
      </c>
      <c r="HH46" s="66">
        <f t="shared" si="209"/>
        <v>2.5003999999999998E-3</v>
      </c>
      <c r="HI46" s="66">
        <f t="shared" si="210"/>
        <v>2.5003999999999998E-3</v>
      </c>
      <c r="HJ46" s="66">
        <f t="shared" si="211"/>
        <v>1.8602E-3</v>
      </c>
      <c r="HK46" s="66">
        <f t="shared" si="212"/>
        <v>1.9283E-3</v>
      </c>
      <c r="HL46" s="66">
        <f t="shared" si="213"/>
        <v>2.8511000000000001E-3</v>
      </c>
      <c r="HM46" s="66">
        <f t="shared" si="214"/>
        <v>4.1887000000000001E-3</v>
      </c>
      <c r="HN46" s="66">
        <f t="shared" si="215"/>
        <v>2.6538999999999998E-3</v>
      </c>
      <c r="HO46" s="66">
        <f t="shared" si="216"/>
        <v>2.2772000000000001E-3</v>
      </c>
      <c r="HP46" s="66">
        <f t="shared" si="217"/>
        <v>2.0596E-3</v>
      </c>
      <c r="HQ46" s="66">
        <f t="shared" si="218"/>
        <v>1.7734000000000001E-3</v>
      </c>
      <c r="HR46" s="66">
        <f t="shared" si="219"/>
        <v>1.6934999999999999E-3</v>
      </c>
      <c r="HS46" s="66">
        <f t="shared" si="220"/>
        <v>4.5707999999999999E-3</v>
      </c>
      <c r="HT46" s="66">
        <f t="shared" si="221"/>
        <v>1.9578999999999999E-2</v>
      </c>
      <c r="HU46" s="66">
        <f t="shared" si="222"/>
        <v>9.8475000000000004E-3</v>
      </c>
      <c r="HV46" s="66">
        <f t="shared" si="223"/>
        <v>1.1749E-3</v>
      </c>
      <c r="HW46" s="66">
        <f t="shared" si="224"/>
        <v>2.2897999999999998E-3</v>
      </c>
      <c r="HX46" s="66">
        <f t="shared" si="225"/>
        <v>1.5150000000000001E-3</v>
      </c>
      <c r="HY46" s="66">
        <f t="shared" si="226"/>
        <v>2.3790999999999999E-3</v>
      </c>
      <c r="HZ46" s="66">
        <f t="shared" si="227"/>
        <v>3.0588E-3</v>
      </c>
      <c r="IA46" s="66">
        <f t="shared" si="228"/>
        <v>1.9876999999999998E-3</v>
      </c>
      <c r="IB46" s="66">
        <f t="shared" si="229"/>
        <v>2.2656999999999998E-3</v>
      </c>
      <c r="IC46" s="66">
        <f t="shared" si="230"/>
        <v>3.0666000000000001E-3</v>
      </c>
      <c r="ID46" s="66">
        <f t="shared" si="231"/>
        <v>1.9175999999999999E-2</v>
      </c>
      <c r="IE46" s="66">
        <f t="shared" si="232"/>
        <v>2.2864999999999999E-3</v>
      </c>
      <c r="IF46" s="66">
        <f t="shared" si="233"/>
        <v>2.1576999999999998E-3</v>
      </c>
      <c r="IG46" s="66">
        <f t="shared" si="234"/>
        <v>2.1718000000000002E-3</v>
      </c>
      <c r="IH46" s="66">
        <f t="shared" si="235"/>
        <v>2.3804E-3</v>
      </c>
      <c r="II46" s="66">
        <f t="shared" si="236"/>
        <v>5.9335000000000004E-3</v>
      </c>
      <c r="IJ46" s="66">
        <f t="shared" si="237"/>
        <v>0</v>
      </c>
      <c r="IK46" s="66">
        <f t="shared" si="238"/>
        <v>3.0360999999999999E-3</v>
      </c>
      <c r="IL46" s="66">
        <f t="shared" si="239"/>
        <v>2.8731999999999998E-3</v>
      </c>
      <c r="IM46" s="66">
        <f t="shared" si="240"/>
        <v>3.0130999999999999E-3</v>
      </c>
      <c r="IN46" s="66">
        <f t="shared" si="241"/>
        <v>9.7495000000000004E-4</v>
      </c>
      <c r="IO46" s="69">
        <f t="shared" si="242"/>
        <v>2.2962E-3</v>
      </c>
      <c r="IP46" s="66">
        <f t="shared" si="243"/>
        <v>4.1887000000000001E-3</v>
      </c>
      <c r="IQ46" s="66">
        <f t="shared" si="244"/>
        <v>4.1887000000000001E-3</v>
      </c>
      <c r="IT46" s="47">
        <v>3.2304999999999999E-3</v>
      </c>
      <c r="IU46" s="47">
        <v>3.2304999999999999E-3</v>
      </c>
      <c r="IV46" s="47">
        <v>2.8414E-3</v>
      </c>
      <c r="IW46" s="47">
        <v>2.8414E-3</v>
      </c>
      <c r="IX46" s="47">
        <v>3.2190000000000001E-3</v>
      </c>
      <c r="IY46" s="47">
        <v>3.6811999999999999E-3</v>
      </c>
      <c r="IZ46" s="47">
        <v>3.3912E-3</v>
      </c>
      <c r="JA46" s="47">
        <v>3.3912E-3</v>
      </c>
      <c r="JB46" s="47">
        <v>3.3912E-3</v>
      </c>
      <c r="JC46" s="47">
        <v>1.2966E-3</v>
      </c>
      <c r="JD46" s="47">
        <v>1.2731999999999999E-3</v>
      </c>
      <c r="JE46" s="47">
        <v>1.2731999999999999E-3</v>
      </c>
      <c r="JF46" s="47">
        <v>2.1310000000000001E-3</v>
      </c>
      <c r="JG46" s="47">
        <v>2.5003999999999998E-3</v>
      </c>
      <c r="JH46" s="47">
        <v>2.5003999999999998E-3</v>
      </c>
      <c r="JI46" s="47">
        <v>2.5003999999999998E-3</v>
      </c>
      <c r="JJ46" s="47">
        <v>1.8429E-3</v>
      </c>
      <c r="JK46" s="47">
        <v>1.8602E-3</v>
      </c>
      <c r="JL46" s="47">
        <v>1.8602E-3</v>
      </c>
      <c r="JM46" s="47">
        <v>1.8628E-3</v>
      </c>
      <c r="JN46" s="47">
        <v>1.9283E-3</v>
      </c>
      <c r="JO46" s="47">
        <v>1.9283E-3</v>
      </c>
      <c r="JP46" s="47">
        <v>3.0243000000000002E-3</v>
      </c>
      <c r="JQ46" s="47">
        <v>2.8511000000000001E-3</v>
      </c>
      <c r="JR46" s="47">
        <v>2.8511000000000001E-3</v>
      </c>
      <c r="JS46" s="47">
        <v>2.1998999999999999E-3</v>
      </c>
      <c r="JT46" s="47">
        <v>4.1887000000000001E-3</v>
      </c>
      <c r="JU46" s="47">
        <v>4.1887000000000001E-3</v>
      </c>
      <c r="JV46" s="47">
        <v>4.1887000000000001E-3</v>
      </c>
      <c r="JW46" s="47">
        <v>2.7948000000000001E-3</v>
      </c>
      <c r="JX46" s="47">
        <v>2.6538999999999998E-3</v>
      </c>
      <c r="JY46" s="47">
        <v>2.6538999999999998E-3</v>
      </c>
      <c r="JZ46" s="47">
        <v>2.6538999999999998E-3</v>
      </c>
      <c r="KA46" s="47">
        <v>2.2772000000000001E-3</v>
      </c>
      <c r="KB46" s="47">
        <v>2.2772000000000001E-3</v>
      </c>
      <c r="KC46" s="47">
        <v>2.2772000000000001E-3</v>
      </c>
      <c r="KD46" s="47">
        <v>2.2772000000000001E-3</v>
      </c>
      <c r="KE46" s="47">
        <v>2.6494000000000001E-3</v>
      </c>
      <c r="KF46" s="47">
        <v>2.2656999999999998E-3</v>
      </c>
      <c r="KG46" s="47">
        <v>3.0666000000000001E-3</v>
      </c>
      <c r="KH46" s="47">
        <v>6.4720999999999997E-3</v>
      </c>
      <c r="KI46" s="47">
        <v>1.2721E-2</v>
      </c>
      <c r="KJ46" s="47">
        <v>4.3172999999999996E-3</v>
      </c>
      <c r="KK46" s="47">
        <v>0.15240000000000001</v>
      </c>
      <c r="KL46" s="47">
        <v>1.9179000000000002E-2</v>
      </c>
      <c r="KM46" s="47">
        <v>2.4911E-3</v>
      </c>
      <c r="KN46" s="47">
        <v>2.4919E-2</v>
      </c>
      <c r="KO46" s="47">
        <v>1.9578999999999999E-2</v>
      </c>
      <c r="KP46" s="47">
        <v>1.9175999999999999E-2</v>
      </c>
      <c r="KQ46" s="47">
        <v>4.5707999999999999E-3</v>
      </c>
      <c r="KR46" s="47">
        <v>9.7495000000000004E-4</v>
      </c>
      <c r="KS46" s="47">
        <v>2.2864999999999999E-3</v>
      </c>
      <c r="KT46" s="47">
        <v>2.1576999999999998E-3</v>
      </c>
      <c r="KU46" s="47">
        <v>2.1718000000000002E-3</v>
      </c>
      <c r="KV46" s="47">
        <v>1.9876999999999998E-3</v>
      </c>
      <c r="KW46" s="47">
        <v>1.8645999999999999E-3</v>
      </c>
      <c r="KX46" s="47">
        <v>1.6398999999999999E-3</v>
      </c>
      <c r="KY46" s="47">
        <v>2.3804E-3</v>
      </c>
      <c r="KZ46" s="47">
        <v>3.2843E-3</v>
      </c>
      <c r="LA46" s="47">
        <v>1.6934999999999999E-3</v>
      </c>
      <c r="LB46" s="47">
        <v>5.9335000000000004E-3</v>
      </c>
      <c r="LC46" s="47">
        <v>0</v>
      </c>
      <c r="LD46" s="47">
        <v>3.0588E-3</v>
      </c>
      <c r="LE46" s="47">
        <v>1.1749E-3</v>
      </c>
      <c r="LF46" s="47">
        <v>1.7734000000000001E-3</v>
      </c>
      <c r="LG46" s="47">
        <v>0</v>
      </c>
      <c r="LH46" s="47">
        <v>3.0360999999999999E-3</v>
      </c>
      <c r="LI46" s="47">
        <v>2.3790999999999999E-3</v>
      </c>
      <c r="LJ46" s="47">
        <v>4.2778E-3</v>
      </c>
      <c r="LK46" s="47">
        <v>2.8731999999999998E-3</v>
      </c>
      <c r="LL46" s="47">
        <v>2.5647000000000001E-3</v>
      </c>
      <c r="LM46" s="47">
        <v>3.0130999999999999E-3</v>
      </c>
      <c r="LN46" s="47">
        <v>1.5150000000000001E-3</v>
      </c>
      <c r="LO46" s="47">
        <v>9.8475000000000004E-3</v>
      </c>
      <c r="LP46" s="47">
        <v>2.0596E-3</v>
      </c>
      <c r="LQ46" s="47">
        <v>4.1887000000000001E-3</v>
      </c>
      <c r="LR46" s="47">
        <v>4.1887000000000001E-3</v>
      </c>
      <c r="LS46" s="47">
        <v>2.2897999999999998E-3</v>
      </c>
      <c r="LT46" s="48">
        <v>2.2962E-3</v>
      </c>
    </row>
    <row r="47" spans="2:332" x14ac:dyDescent="0.15">
      <c r="B47" s="13" t="s">
        <v>162</v>
      </c>
      <c r="C47" s="13">
        <v>0.01</v>
      </c>
      <c r="D47" s="26">
        <v>1</v>
      </c>
      <c r="F47" s="3" t="s">
        <v>179</v>
      </c>
      <c r="G47" s="6" t="s">
        <v>27</v>
      </c>
      <c r="H47" s="65">
        <f t="shared" si="87"/>
        <v>9.1525999999999995E-8</v>
      </c>
      <c r="I47" s="66">
        <f t="shared" si="88"/>
        <v>2.1739000000000001E-9</v>
      </c>
      <c r="J47" s="66">
        <f t="shared" si="89"/>
        <v>2.1739000000000001E-9</v>
      </c>
      <c r="K47" s="66">
        <f t="shared" si="90"/>
        <v>3.1779E-12</v>
      </c>
      <c r="L47" s="66">
        <f t="shared" si="91"/>
        <v>0</v>
      </c>
      <c r="M47" s="66">
        <f t="shared" si="92"/>
        <v>0</v>
      </c>
      <c r="N47" s="66">
        <f t="shared" si="93"/>
        <v>0</v>
      </c>
      <c r="O47" s="66">
        <f t="shared" si="94"/>
        <v>0</v>
      </c>
      <c r="P47" s="66">
        <f t="shared" si="95"/>
        <v>9.0277999999999996E-8</v>
      </c>
      <c r="Q47" s="66">
        <f t="shared" si="96"/>
        <v>1.0664E-5</v>
      </c>
      <c r="R47" s="66">
        <f t="shared" si="97"/>
        <v>1.0664E-5</v>
      </c>
      <c r="S47" s="66">
        <f t="shared" si="98"/>
        <v>2.2551000000000001E-8</v>
      </c>
      <c r="T47" s="66">
        <f t="shared" si="99"/>
        <v>1.4119000000000001E-9</v>
      </c>
      <c r="U47" s="66">
        <f t="shared" si="100"/>
        <v>1.4119000000000001E-9</v>
      </c>
      <c r="V47" s="66">
        <f t="shared" si="101"/>
        <v>0</v>
      </c>
      <c r="W47" s="66">
        <f t="shared" si="102"/>
        <v>0</v>
      </c>
      <c r="X47" s="66">
        <f t="shared" si="103"/>
        <v>0</v>
      </c>
      <c r="Y47" s="66">
        <f t="shared" si="104"/>
        <v>6.1285999999999999E-10</v>
      </c>
      <c r="Z47" s="66">
        <f t="shared" si="105"/>
        <v>3.9288000000000002E-4</v>
      </c>
      <c r="AA47" s="66">
        <f t="shared" si="106"/>
        <v>1.1499999999999999E-12</v>
      </c>
      <c r="AB47" s="66">
        <f t="shared" si="107"/>
        <v>0</v>
      </c>
      <c r="AC47" s="66">
        <f t="shared" si="108"/>
        <v>7.1285999999999998E-6</v>
      </c>
      <c r="AD47" s="66">
        <f t="shared" si="109"/>
        <v>7.1285999999999998E-6</v>
      </c>
      <c r="AE47" s="66">
        <f t="shared" si="110"/>
        <v>1.9331000000000002E-6</v>
      </c>
      <c r="AF47" s="67">
        <f t="shared" si="111"/>
        <v>1.9331000000000002E-6</v>
      </c>
      <c r="AG47" s="66">
        <f t="shared" si="112"/>
        <v>0</v>
      </c>
      <c r="AH47" s="68">
        <f t="array" ref="AH47">1/AH$27*SUM(AI$25:CI$25*AI47:CI47)</f>
        <v>8.0593939371187071E-4</v>
      </c>
      <c r="AI47" s="66">
        <f t="shared" si="113"/>
        <v>9.1525999999999995E-8</v>
      </c>
      <c r="AJ47" s="66">
        <f t="shared" si="114"/>
        <v>6.8717999999999994E-8</v>
      </c>
      <c r="AK47" s="66">
        <f t="shared" si="115"/>
        <v>6.8717999999999994E-8</v>
      </c>
      <c r="AL47" s="66">
        <f t="shared" si="116"/>
        <v>0</v>
      </c>
      <c r="AM47" s="66">
        <f t="shared" si="117"/>
        <v>0</v>
      </c>
      <c r="AN47" s="66">
        <f t="shared" si="118"/>
        <v>0</v>
      </c>
      <c r="AO47" s="66">
        <f t="shared" si="119"/>
        <v>1.2687E-6</v>
      </c>
      <c r="AP47" s="66">
        <f t="shared" si="120"/>
        <v>8.4123999999999998E-11</v>
      </c>
      <c r="AQ47" s="66">
        <f t="shared" si="121"/>
        <v>8.6108000000000006E-8</v>
      </c>
      <c r="AR47" s="66">
        <f t="shared" si="122"/>
        <v>3.1766E-7</v>
      </c>
      <c r="AS47" s="66">
        <f t="shared" si="123"/>
        <v>2.1739000000000001E-9</v>
      </c>
      <c r="AT47" s="66">
        <f t="shared" si="124"/>
        <v>0</v>
      </c>
      <c r="AU47" s="66">
        <f t="shared" si="125"/>
        <v>0</v>
      </c>
      <c r="AV47" s="66">
        <f t="shared" si="126"/>
        <v>0</v>
      </c>
      <c r="AW47" s="66">
        <f t="shared" si="127"/>
        <v>0</v>
      </c>
      <c r="AX47" s="66">
        <f t="shared" si="128"/>
        <v>0</v>
      </c>
      <c r="AY47" s="66">
        <f t="shared" si="129"/>
        <v>0</v>
      </c>
      <c r="AZ47" s="66">
        <f t="shared" si="130"/>
        <v>0</v>
      </c>
      <c r="BA47" s="66">
        <f t="shared" si="131"/>
        <v>0</v>
      </c>
      <c r="BB47" s="66">
        <f t="shared" si="132"/>
        <v>0</v>
      </c>
      <c r="BC47" s="66">
        <f t="shared" si="133"/>
        <v>0</v>
      </c>
      <c r="BD47" s="66">
        <f t="shared" si="134"/>
        <v>0</v>
      </c>
      <c r="BE47" s="66">
        <f t="shared" si="135"/>
        <v>1.0664E-5</v>
      </c>
      <c r="BF47" s="66">
        <f t="shared" si="136"/>
        <v>1.4119000000000001E-9</v>
      </c>
      <c r="BG47" s="66">
        <f t="shared" si="137"/>
        <v>0</v>
      </c>
      <c r="BH47" s="66">
        <f t="shared" si="138"/>
        <v>3.4511999999999998E-9</v>
      </c>
      <c r="BI47" s="66">
        <f t="shared" si="139"/>
        <v>5.8577999999999997E-8</v>
      </c>
      <c r="BJ47" s="66">
        <f t="shared" si="140"/>
        <v>3.1446000000000003E-11</v>
      </c>
      <c r="BK47" s="66">
        <f t="shared" si="141"/>
        <v>4.1582000000000002E-10</v>
      </c>
      <c r="BL47" s="66">
        <f t="shared" si="142"/>
        <v>3.2798E-8</v>
      </c>
      <c r="BM47" s="66">
        <f t="shared" si="143"/>
        <v>7.9377000000000002E-11</v>
      </c>
      <c r="BN47" s="66">
        <f t="shared" si="144"/>
        <v>0</v>
      </c>
      <c r="BO47" s="66">
        <f t="shared" si="145"/>
        <v>3.2564999999999997E-2</v>
      </c>
      <c r="BP47" s="66">
        <f t="shared" si="146"/>
        <v>1.4437E-6</v>
      </c>
      <c r="BQ47" s="66">
        <f t="shared" si="147"/>
        <v>9.3432999999999994E-9</v>
      </c>
      <c r="BR47" s="66">
        <f t="shared" si="148"/>
        <v>4.3835999999999999E-11</v>
      </c>
      <c r="BS47" s="66">
        <f t="shared" si="149"/>
        <v>1.3419000000000001E-7</v>
      </c>
      <c r="BT47" s="66">
        <f t="shared" si="150"/>
        <v>1.6723000000000001E-6</v>
      </c>
      <c r="BU47" s="66">
        <f t="shared" si="151"/>
        <v>2.6462000000000002E-12</v>
      </c>
      <c r="BV47" s="66">
        <f t="shared" si="152"/>
        <v>1.0551000000000001E-6</v>
      </c>
      <c r="BW47" s="66">
        <f t="shared" si="153"/>
        <v>1.8495E-7</v>
      </c>
      <c r="BX47" s="66">
        <f t="shared" si="154"/>
        <v>0</v>
      </c>
      <c r="BY47" s="66">
        <f t="shared" si="155"/>
        <v>1.2681E-10</v>
      </c>
      <c r="BZ47" s="66">
        <f t="shared" si="156"/>
        <v>4.0473999999999999E-9</v>
      </c>
      <c r="CA47" s="66">
        <f t="shared" si="157"/>
        <v>2.5060000000000002E-4</v>
      </c>
      <c r="CB47" s="66">
        <f t="shared" si="158"/>
        <v>0</v>
      </c>
      <c r="CC47" s="66">
        <f t="shared" si="159"/>
        <v>2.4299000000000001E-9</v>
      </c>
      <c r="CD47" s="66">
        <f t="shared" si="160"/>
        <v>0</v>
      </c>
      <c r="CE47" s="66">
        <f t="shared" si="161"/>
        <v>0</v>
      </c>
      <c r="CF47" s="66">
        <f t="shared" si="162"/>
        <v>8.0090000000000005E-11</v>
      </c>
      <c r="CG47" s="69">
        <f t="shared" si="163"/>
        <v>9.3286999999999994E-8</v>
      </c>
      <c r="CH47" s="66">
        <f t="shared" si="164"/>
        <v>1.0664E-5</v>
      </c>
      <c r="CI47" s="66">
        <f t="shared" si="165"/>
        <v>1.0664E-5</v>
      </c>
      <c r="CL47" s="47">
        <v>9.1525999999999995E-8</v>
      </c>
      <c r="CM47" s="47">
        <v>9.1525999999999995E-8</v>
      </c>
      <c r="CN47" s="47">
        <v>6.8717999999999994E-8</v>
      </c>
      <c r="CO47" s="47">
        <v>6.8717999999999994E-8</v>
      </c>
      <c r="CP47" s="47">
        <v>8.6108000000000006E-8</v>
      </c>
      <c r="CQ47" s="47">
        <v>3.1766E-7</v>
      </c>
      <c r="CR47" s="47">
        <v>2.1739000000000001E-9</v>
      </c>
      <c r="CS47" s="47">
        <v>2.1739000000000001E-9</v>
      </c>
      <c r="CT47" s="47">
        <v>2.1739000000000001E-9</v>
      </c>
      <c r="CU47" s="47">
        <v>3.1779E-12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9.0277999999999996E-8</v>
      </c>
      <c r="DL47" s="47">
        <v>1.0664E-5</v>
      </c>
      <c r="DM47" s="47">
        <v>1.0664E-5</v>
      </c>
      <c r="DN47" s="47">
        <v>1.0664E-5</v>
      </c>
      <c r="DO47" s="47">
        <v>2.2551000000000001E-8</v>
      </c>
      <c r="DP47" s="47">
        <v>1.4119000000000001E-9</v>
      </c>
      <c r="DQ47" s="47">
        <v>1.4119000000000001E-9</v>
      </c>
      <c r="DR47" s="47">
        <v>1.4119000000000001E-9</v>
      </c>
      <c r="DS47" s="47">
        <v>0</v>
      </c>
      <c r="DT47" s="47">
        <v>0</v>
      </c>
      <c r="DU47" s="47">
        <v>0</v>
      </c>
      <c r="DV47" s="47">
        <v>0</v>
      </c>
      <c r="DW47" s="47">
        <v>6.1285999999999999E-10</v>
      </c>
      <c r="DX47" s="47">
        <v>4.1582000000000002E-10</v>
      </c>
      <c r="DY47" s="47">
        <v>2.6462000000000002E-12</v>
      </c>
      <c r="DZ47" s="47">
        <v>3.9288000000000002E-4</v>
      </c>
      <c r="EA47" s="47">
        <v>7.1285999999999998E-6</v>
      </c>
      <c r="EB47" s="47">
        <v>7.1285999999999998E-6</v>
      </c>
      <c r="EC47" s="47">
        <v>1.9331000000000002E-6</v>
      </c>
      <c r="ED47" s="47">
        <v>1.9331000000000002E-6</v>
      </c>
      <c r="EE47" s="47">
        <v>8.4123999999999998E-11</v>
      </c>
      <c r="EF47" s="47">
        <v>1.2687E-6</v>
      </c>
      <c r="EG47" s="47">
        <v>1.4437E-6</v>
      </c>
      <c r="EH47" s="47">
        <v>1.0551000000000001E-6</v>
      </c>
      <c r="EI47" s="47">
        <v>3.2564999999999997E-2</v>
      </c>
      <c r="EJ47" s="47">
        <v>8.0090000000000005E-11</v>
      </c>
      <c r="EK47" s="47">
        <v>1.8495E-7</v>
      </c>
      <c r="EL47" s="47">
        <v>0</v>
      </c>
      <c r="EM47" s="47">
        <v>1.2681E-10</v>
      </c>
      <c r="EN47" s="47">
        <v>3.1446000000000003E-11</v>
      </c>
      <c r="EO47" s="47">
        <v>0</v>
      </c>
      <c r="EP47" s="47">
        <v>1.1499999999999999E-12</v>
      </c>
      <c r="EQ47" s="47">
        <v>4.0473999999999999E-9</v>
      </c>
      <c r="ER47" s="47">
        <v>0</v>
      </c>
      <c r="ES47" s="47">
        <v>0</v>
      </c>
      <c r="ET47" s="47">
        <v>2.5060000000000002E-4</v>
      </c>
      <c r="EU47" s="47">
        <v>0</v>
      </c>
      <c r="EV47" s="47">
        <v>5.8577999999999997E-8</v>
      </c>
      <c r="EW47" s="47">
        <v>9.3432999999999994E-9</v>
      </c>
      <c r="EX47" s="47">
        <v>7.9377000000000002E-11</v>
      </c>
      <c r="EY47" s="47">
        <v>0</v>
      </c>
      <c r="EZ47" s="47">
        <v>2.4299000000000001E-9</v>
      </c>
      <c r="FA47" s="47">
        <v>3.4511999999999998E-9</v>
      </c>
      <c r="FB47" s="47">
        <v>0</v>
      </c>
      <c r="FC47" s="47">
        <v>0</v>
      </c>
      <c r="FD47" s="47">
        <v>0</v>
      </c>
      <c r="FE47" s="47">
        <v>0</v>
      </c>
      <c r="FF47" s="47">
        <v>1.3419000000000001E-7</v>
      </c>
      <c r="FG47" s="47">
        <v>1.6723000000000001E-6</v>
      </c>
      <c r="FH47" s="47">
        <v>3.2798E-8</v>
      </c>
      <c r="FI47" s="47">
        <v>1.0664E-5</v>
      </c>
      <c r="FJ47" s="47">
        <v>1.0664E-5</v>
      </c>
      <c r="FK47" s="47">
        <v>4.3835999999999999E-11</v>
      </c>
      <c r="FL47" s="48">
        <v>9.3286999999999994E-8</v>
      </c>
      <c r="FN47" s="3" t="s">
        <v>179</v>
      </c>
      <c r="FO47" s="6" t="s">
        <v>27</v>
      </c>
      <c r="FP47" s="65">
        <f t="shared" si="166"/>
        <v>6.4806000000000004E-3</v>
      </c>
      <c r="FQ47" s="66">
        <f t="shared" si="167"/>
        <v>7.2703999999999998E-4</v>
      </c>
      <c r="FR47" s="66">
        <f t="shared" si="168"/>
        <v>7.2703999999999998E-4</v>
      </c>
      <c r="FS47" s="66">
        <f t="shared" si="169"/>
        <v>5.8678999999999998E-5</v>
      </c>
      <c r="FT47" s="66">
        <f t="shared" si="170"/>
        <v>1.3968000000000001E-5</v>
      </c>
      <c r="FU47" s="66">
        <f t="shared" si="171"/>
        <v>9.0383999999999997E-6</v>
      </c>
      <c r="FV47" s="66">
        <f t="shared" si="172"/>
        <v>6.5301000000000004E-6</v>
      </c>
      <c r="FW47" s="66">
        <f t="shared" si="173"/>
        <v>1.4839000000000001E-6</v>
      </c>
      <c r="FX47" s="66">
        <f t="shared" si="174"/>
        <v>7.2712999999999996E-3</v>
      </c>
      <c r="FY47" s="66">
        <f t="shared" si="175"/>
        <v>1.1429999999999999E-2</v>
      </c>
      <c r="FZ47" s="66">
        <f t="shared" si="176"/>
        <v>1.1429999999999999E-2</v>
      </c>
      <c r="GA47" s="66">
        <f t="shared" si="177"/>
        <v>4.3613999999999997E-3</v>
      </c>
      <c r="GB47" s="66">
        <f t="shared" si="178"/>
        <v>7.1635000000000004E-4</v>
      </c>
      <c r="GC47" s="66">
        <f t="shared" si="179"/>
        <v>7.1635000000000004E-4</v>
      </c>
      <c r="GD47" s="66">
        <f t="shared" si="180"/>
        <v>3.0939999999999999E-4</v>
      </c>
      <c r="GE47" s="66">
        <f t="shared" si="181"/>
        <v>3.0939999999999999E-4</v>
      </c>
      <c r="GF47" s="66">
        <f t="shared" si="182"/>
        <v>3.0939999999999999E-4</v>
      </c>
      <c r="GG47" s="66">
        <f t="shared" si="183"/>
        <v>8.0471000000000004E-4</v>
      </c>
      <c r="GH47" s="66">
        <f t="shared" si="184"/>
        <v>1.6907000000000001E-3</v>
      </c>
      <c r="GI47" s="66">
        <f t="shared" si="185"/>
        <v>7.5927999999999995E-5</v>
      </c>
      <c r="GJ47" s="66">
        <f t="shared" si="186"/>
        <v>2.9272E-5</v>
      </c>
      <c r="GK47" s="66">
        <f t="shared" si="187"/>
        <v>3.5170000000000002E-3</v>
      </c>
      <c r="GL47" s="66">
        <f t="shared" si="188"/>
        <v>3.5170000000000002E-3</v>
      </c>
      <c r="GM47" s="66">
        <f t="shared" si="189"/>
        <v>5.5298999999999999E-3</v>
      </c>
      <c r="GN47" s="67">
        <f t="shared" si="190"/>
        <v>5.5298999999999999E-3</v>
      </c>
      <c r="GO47" s="66">
        <f t="shared" si="191"/>
        <v>1.4081999999999999E-6</v>
      </c>
      <c r="GP47" s="68">
        <f t="array" ref="GP47">1/GP$27*SUM(GQ$25:IQ$25*GQ47:IQ47)</f>
        <v>3.2448645386831229E-3</v>
      </c>
      <c r="GQ47" s="66">
        <f t="shared" si="192"/>
        <v>6.4806000000000004E-3</v>
      </c>
      <c r="GR47" s="66">
        <f t="shared" si="193"/>
        <v>5.1095000000000003E-3</v>
      </c>
      <c r="GS47" s="66">
        <f t="shared" si="194"/>
        <v>5.1095000000000003E-3</v>
      </c>
      <c r="GT47" s="66">
        <f t="shared" si="195"/>
        <v>6.7076999999999996E-3</v>
      </c>
      <c r="GU47" s="66">
        <f t="shared" si="196"/>
        <v>2.1473E-3</v>
      </c>
      <c r="GV47" s="66">
        <f t="shared" si="197"/>
        <v>1.1936000000000001E-6</v>
      </c>
      <c r="GW47" s="66">
        <f t="shared" si="198"/>
        <v>0</v>
      </c>
      <c r="GX47" s="66">
        <f t="shared" si="199"/>
        <v>1.0200000000000001E-5</v>
      </c>
      <c r="GY47" s="66">
        <f t="shared" si="200"/>
        <v>9.9176000000000004E-3</v>
      </c>
      <c r="GZ47" s="66">
        <f t="shared" si="201"/>
        <v>7.2703999999999998E-4</v>
      </c>
      <c r="HA47" s="66">
        <f t="shared" si="202"/>
        <v>5.1070999999999999E-5</v>
      </c>
      <c r="HB47" s="66">
        <f t="shared" si="203"/>
        <v>2.4368000000000001E-5</v>
      </c>
      <c r="HC47" s="66">
        <f t="shared" si="204"/>
        <v>1.1836E-5</v>
      </c>
      <c r="HD47" s="66">
        <f t="shared" si="205"/>
        <v>8.9559000000000001E-6</v>
      </c>
      <c r="HE47" s="66">
        <f t="shared" si="206"/>
        <v>6.5730999999999998E-6</v>
      </c>
      <c r="HF47" s="66">
        <f t="shared" si="207"/>
        <v>1.2574E-6</v>
      </c>
      <c r="HG47" s="66">
        <f t="shared" si="208"/>
        <v>5.1070999999999999E-5</v>
      </c>
      <c r="HH47" s="66">
        <f t="shared" si="209"/>
        <v>1.1836E-5</v>
      </c>
      <c r="HI47" s="66">
        <f t="shared" si="210"/>
        <v>1.1836E-5</v>
      </c>
      <c r="HJ47" s="66">
        <f t="shared" si="211"/>
        <v>8.9559000000000001E-6</v>
      </c>
      <c r="HK47" s="66">
        <f t="shared" si="212"/>
        <v>6.5730999999999998E-6</v>
      </c>
      <c r="HL47" s="66">
        <f t="shared" si="213"/>
        <v>1.2574E-6</v>
      </c>
      <c r="HM47" s="66">
        <f t="shared" si="214"/>
        <v>1.1429999999999999E-2</v>
      </c>
      <c r="HN47" s="66">
        <f t="shared" si="215"/>
        <v>7.1635000000000004E-4</v>
      </c>
      <c r="HO47" s="66">
        <f t="shared" si="216"/>
        <v>3.0939999999999999E-4</v>
      </c>
      <c r="HP47" s="66">
        <f t="shared" si="217"/>
        <v>3.8057E-4</v>
      </c>
      <c r="HQ47" s="66">
        <f t="shared" si="218"/>
        <v>7.4227000000000006E-5</v>
      </c>
      <c r="HR47" s="66">
        <f t="shared" si="219"/>
        <v>3.0548E-5</v>
      </c>
      <c r="HS47" s="66">
        <f t="shared" si="220"/>
        <v>0.10044</v>
      </c>
      <c r="HT47" s="66">
        <f t="shared" si="221"/>
        <v>2.4472000000000001E-3</v>
      </c>
      <c r="HU47" s="66">
        <f t="shared" si="222"/>
        <v>1.7499E-3</v>
      </c>
      <c r="HV47" s="66">
        <f t="shared" si="223"/>
        <v>7.9783000000000002E-4</v>
      </c>
      <c r="HW47" s="66">
        <f t="shared" si="224"/>
        <v>3.2297000000000001E-4</v>
      </c>
      <c r="HX47" s="66">
        <f t="shared" si="225"/>
        <v>5.5900999999999998E-4</v>
      </c>
      <c r="HY47" s="66">
        <f t="shared" si="226"/>
        <v>1.4316000000000001E-3</v>
      </c>
      <c r="HZ47" s="66">
        <f t="shared" si="227"/>
        <v>8.2716000000000005E-3</v>
      </c>
      <c r="IA47" s="66">
        <f t="shared" si="228"/>
        <v>2.1560000000000001E-4</v>
      </c>
      <c r="IB47" s="66">
        <f t="shared" si="229"/>
        <v>3.0372999999999999E-4</v>
      </c>
      <c r="IC47" s="66">
        <f t="shared" si="230"/>
        <v>4.7045000000000001E-5</v>
      </c>
      <c r="ID47" s="66">
        <f t="shared" si="231"/>
        <v>1.6926000000000001E-3</v>
      </c>
      <c r="IE47" s="66">
        <f t="shared" si="232"/>
        <v>9.9728999999999998E-3</v>
      </c>
      <c r="IF47" s="66">
        <f t="shared" si="233"/>
        <v>4.6697999999999999E-5</v>
      </c>
      <c r="IG47" s="66">
        <f t="shared" si="234"/>
        <v>4.7170999999999999E-5</v>
      </c>
      <c r="IH47" s="66">
        <f t="shared" si="235"/>
        <v>4.8710000000000002E-4</v>
      </c>
      <c r="II47" s="66">
        <f t="shared" si="236"/>
        <v>5.2180999999999998E-2</v>
      </c>
      <c r="IJ47" s="66">
        <f t="shared" si="237"/>
        <v>0</v>
      </c>
      <c r="IK47" s="66">
        <f t="shared" si="238"/>
        <v>6.0590999999999998E-4</v>
      </c>
      <c r="IL47" s="66">
        <f t="shared" si="239"/>
        <v>1.1217E-6</v>
      </c>
      <c r="IM47" s="66">
        <f t="shared" si="240"/>
        <v>1.2528000000000001E-6</v>
      </c>
      <c r="IN47" s="66">
        <f t="shared" si="241"/>
        <v>3.3199999999999999E-4</v>
      </c>
      <c r="IO47" s="69">
        <f t="shared" si="242"/>
        <v>4.1065999999999997E-4</v>
      </c>
      <c r="IP47" s="66">
        <f t="shared" si="243"/>
        <v>1.1429999999999999E-2</v>
      </c>
      <c r="IQ47" s="66">
        <f t="shared" si="244"/>
        <v>1.1429999999999999E-2</v>
      </c>
      <c r="IT47" s="47">
        <v>6.4806000000000004E-3</v>
      </c>
      <c r="IU47" s="47">
        <v>6.4806000000000004E-3</v>
      </c>
      <c r="IV47" s="47">
        <v>5.1095000000000003E-3</v>
      </c>
      <c r="IW47" s="47">
        <v>5.1095000000000003E-3</v>
      </c>
      <c r="IX47" s="47">
        <v>6.7076999999999996E-3</v>
      </c>
      <c r="IY47" s="47">
        <v>9.9176000000000004E-3</v>
      </c>
      <c r="IZ47" s="47">
        <v>7.2703999999999998E-4</v>
      </c>
      <c r="JA47" s="47">
        <v>7.2703999999999998E-4</v>
      </c>
      <c r="JB47" s="47">
        <v>7.2703999999999998E-4</v>
      </c>
      <c r="JC47" s="47">
        <v>5.8678999999999998E-5</v>
      </c>
      <c r="JD47" s="47">
        <v>5.1070999999999999E-5</v>
      </c>
      <c r="JE47" s="47">
        <v>5.1070999999999999E-5</v>
      </c>
      <c r="JF47" s="47">
        <v>1.3968000000000001E-5</v>
      </c>
      <c r="JG47" s="47">
        <v>1.1836E-5</v>
      </c>
      <c r="JH47" s="47">
        <v>1.1836E-5</v>
      </c>
      <c r="JI47" s="47">
        <v>1.1836E-5</v>
      </c>
      <c r="JJ47" s="47">
        <v>9.0383999999999997E-6</v>
      </c>
      <c r="JK47" s="47">
        <v>8.9559000000000001E-6</v>
      </c>
      <c r="JL47" s="47">
        <v>8.9559000000000001E-6</v>
      </c>
      <c r="JM47" s="47">
        <v>6.5301000000000004E-6</v>
      </c>
      <c r="JN47" s="47">
        <v>6.5730999999999998E-6</v>
      </c>
      <c r="JO47" s="47">
        <v>6.5730999999999998E-6</v>
      </c>
      <c r="JP47" s="47">
        <v>1.4839000000000001E-6</v>
      </c>
      <c r="JQ47" s="47">
        <v>1.2574E-6</v>
      </c>
      <c r="JR47" s="47">
        <v>1.2574E-6</v>
      </c>
      <c r="JS47" s="47">
        <v>7.2712999999999996E-3</v>
      </c>
      <c r="JT47" s="47">
        <v>1.1429999999999999E-2</v>
      </c>
      <c r="JU47" s="47">
        <v>1.1429999999999999E-2</v>
      </c>
      <c r="JV47" s="47">
        <v>1.1429999999999999E-2</v>
      </c>
      <c r="JW47" s="47">
        <v>4.3613999999999997E-3</v>
      </c>
      <c r="JX47" s="47">
        <v>7.1635000000000004E-4</v>
      </c>
      <c r="JY47" s="47">
        <v>7.1635000000000004E-4</v>
      </c>
      <c r="JZ47" s="47">
        <v>7.1635000000000004E-4</v>
      </c>
      <c r="KA47" s="47">
        <v>3.0939999999999999E-4</v>
      </c>
      <c r="KB47" s="47">
        <v>3.0939999999999999E-4</v>
      </c>
      <c r="KC47" s="47">
        <v>3.0939999999999999E-4</v>
      </c>
      <c r="KD47" s="47">
        <v>3.0939999999999999E-4</v>
      </c>
      <c r="KE47" s="47">
        <v>8.0471000000000004E-4</v>
      </c>
      <c r="KF47" s="47">
        <v>3.0372999999999999E-4</v>
      </c>
      <c r="KG47" s="47">
        <v>4.7045000000000001E-5</v>
      </c>
      <c r="KH47" s="47">
        <v>1.6907000000000001E-3</v>
      </c>
      <c r="KI47" s="47">
        <v>3.5170000000000002E-3</v>
      </c>
      <c r="KJ47" s="47">
        <v>3.5170000000000002E-3</v>
      </c>
      <c r="KK47" s="47">
        <v>5.5298999999999999E-3</v>
      </c>
      <c r="KL47" s="47">
        <v>5.5298999999999999E-3</v>
      </c>
      <c r="KM47" s="47">
        <v>2.4368000000000001E-5</v>
      </c>
      <c r="KN47" s="47">
        <v>2.1473E-3</v>
      </c>
      <c r="KO47" s="47">
        <v>2.4472000000000001E-3</v>
      </c>
      <c r="KP47" s="47">
        <v>1.6926000000000001E-3</v>
      </c>
      <c r="KQ47" s="47">
        <v>0.10044</v>
      </c>
      <c r="KR47" s="47">
        <v>3.3199999999999999E-4</v>
      </c>
      <c r="KS47" s="47">
        <v>9.9728999999999998E-3</v>
      </c>
      <c r="KT47" s="47">
        <v>4.6697999999999999E-5</v>
      </c>
      <c r="KU47" s="47">
        <v>4.7170999999999999E-5</v>
      </c>
      <c r="KV47" s="47">
        <v>2.1560000000000001E-4</v>
      </c>
      <c r="KW47" s="47">
        <v>2.9272E-5</v>
      </c>
      <c r="KX47" s="47">
        <v>7.5927999999999995E-5</v>
      </c>
      <c r="KY47" s="47">
        <v>4.8710000000000002E-4</v>
      </c>
      <c r="KZ47" s="47">
        <v>1.1936000000000001E-6</v>
      </c>
      <c r="LA47" s="47">
        <v>3.0548E-5</v>
      </c>
      <c r="LB47" s="47">
        <v>5.2180999999999998E-2</v>
      </c>
      <c r="LC47" s="47">
        <v>0</v>
      </c>
      <c r="LD47" s="47">
        <v>8.2716000000000005E-3</v>
      </c>
      <c r="LE47" s="47">
        <v>7.9783000000000002E-4</v>
      </c>
      <c r="LF47" s="47">
        <v>7.4227000000000006E-5</v>
      </c>
      <c r="LG47" s="47">
        <v>0</v>
      </c>
      <c r="LH47" s="47">
        <v>6.0590999999999998E-4</v>
      </c>
      <c r="LI47" s="47">
        <v>1.4316000000000001E-3</v>
      </c>
      <c r="LJ47" s="47">
        <v>1.0200000000000001E-5</v>
      </c>
      <c r="LK47" s="47">
        <v>1.1217E-6</v>
      </c>
      <c r="LL47" s="47">
        <v>1.4081999999999999E-6</v>
      </c>
      <c r="LM47" s="47">
        <v>1.2528000000000001E-6</v>
      </c>
      <c r="LN47" s="47">
        <v>5.5900999999999998E-4</v>
      </c>
      <c r="LO47" s="47">
        <v>1.7499E-3</v>
      </c>
      <c r="LP47" s="47">
        <v>3.8057E-4</v>
      </c>
      <c r="LQ47" s="47">
        <v>1.1429999999999999E-2</v>
      </c>
      <c r="LR47" s="47">
        <v>1.1429999999999999E-2</v>
      </c>
      <c r="LS47" s="47">
        <v>3.2297000000000001E-4</v>
      </c>
      <c r="LT47" s="48">
        <v>4.1065999999999997E-4</v>
      </c>
    </row>
    <row r="48" spans="2:332" x14ac:dyDescent="0.15">
      <c r="B48"/>
      <c r="C48" s="24">
        <v>0</v>
      </c>
      <c r="D48" s="31">
        <v>1</v>
      </c>
      <c r="F48" s="3" t="s">
        <v>74</v>
      </c>
      <c r="G48" s="6" t="s">
        <v>29</v>
      </c>
      <c r="H48" s="65">
        <f t="shared" si="87"/>
        <v>0</v>
      </c>
      <c r="I48" s="66">
        <f t="shared" si="88"/>
        <v>0</v>
      </c>
      <c r="J48" s="66">
        <f t="shared" si="89"/>
        <v>0</v>
      </c>
      <c r="K48" s="66">
        <f t="shared" si="90"/>
        <v>0</v>
      </c>
      <c r="L48" s="66">
        <f t="shared" si="91"/>
        <v>0</v>
      </c>
      <c r="M48" s="66">
        <f t="shared" si="92"/>
        <v>0</v>
      </c>
      <c r="N48" s="66">
        <f t="shared" si="93"/>
        <v>0</v>
      </c>
      <c r="O48" s="66">
        <f t="shared" si="94"/>
        <v>0</v>
      </c>
      <c r="P48" s="66">
        <f t="shared" si="95"/>
        <v>7.1447999999999998E-7</v>
      </c>
      <c r="Q48" s="66">
        <f t="shared" si="96"/>
        <v>1.8866E-7</v>
      </c>
      <c r="R48" s="66">
        <f t="shared" si="97"/>
        <v>1.8866E-7</v>
      </c>
      <c r="S48" s="66">
        <f t="shared" si="98"/>
        <v>0</v>
      </c>
      <c r="T48" s="66">
        <f t="shared" si="99"/>
        <v>0</v>
      </c>
      <c r="U48" s="66">
        <f t="shared" si="100"/>
        <v>0</v>
      </c>
      <c r="V48" s="66">
        <f t="shared" si="101"/>
        <v>0</v>
      </c>
      <c r="W48" s="66">
        <f t="shared" si="102"/>
        <v>0</v>
      </c>
      <c r="X48" s="66">
        <f t="shared" si="103"/>
        <v>0</v>
      </c>
      <c r="Y48" s="66">
        <f t="shared" si="104"/>
        <v>0</v>
      </c>
      <c r="Z48" s="66">
        <f t="shared" si="105"/>
        <v>3.8858000000000002E-4</v>
      </c>
      <c r="AA48" s="66">
        <f t="shared" si="106"/>
        <v>3.9229999999999998E-10</v>
      </c>
      <c r="AB48" s="66">
        <f t="shared" si="107"/>
        <v>0</v>
      </c>
      <c r="AC48" s="66">
        <f t="shared" si="108"/>
        <v>0</v>
      </c>
      <c r="AD48" s="66">
        <f t="shared" si="109"/>
        <v>0</v>
      </c>
      <c r="AE48" s="66">
        <f t="shared" si="110"/>
        <v>0</v>
      </c>
      <c r="AF48" s="67">
        <f t="shared" si="111"/>
        <v>0</v>
      </c>
      <c r="AG48" s="66">
        <f t="shared" si="112"/>
        <v>0</v>
      </c>
      <c r="AH48" s="68">
        <f t="array" ref="AH48">1/AH$27*SUM(AI$25:CI$25*AI48:CI48)</f>
        <v>8.2334055711837887E-4</v>
      </c>
      <c r="AI48" s="66">
        <f t="shared" si="113"/>
        <v>0</v>
      </c>
      <c r="AJ48" s="66">
        <f t="shared" si="114"/>
        <v>0</v>
      </c>
      <c r="AK48" s="66">
        <f t="shared" si="115"/>
        <v>0</v>
      </c>
      <c r="AL48" s="66">
        <f t="shared" si="116"/>
        <v>0</v>
      </c>
      <c r="AM48" s="66">
        <f t="shared" si="117"/>
        <v>0</v>
      </c>
      <c r="AN48" s="66">
        <f t="shared" si="118"/>
        <v>0</v>
      </c>
      <c r="AO48" s="66">
        <f t="shared" si="119"/>
        <v>0</v>
      </c>
      <c r="AP48" s="66">
        <f t="shared" si="120"/>
        <v>0</v>
      </c>
      <c r="AQ48" s="66">
        <f t="shared" si="121"/>
        <v>1.5055000000000001E-7</v>
      </c>
      <c r="AR48" s="66">
        <f t="shared" si="122"/>
        <v>0</v>
      </c>
      <c r="AS48" s="66">
        <f t="shared" si="123"/>
        <v>0</v>
      </c>
      <c r="AT48" s="66">
        <f t="shared" si="124"/>
        <v>0</v>
      </c>
      <c r="AU48" s="66">
        <f t="shared" si="125"/>
        <v>0</v>
      </c>
      <c r="AV48" s="66">
        <f t="shared" si="126"/>
        <v>0</v>
      </c>
      <c r="AW48" s="66">
        <f t="shared" si="127"/>
        <v>0</v>
      </c>
      <c r="AX48" s="66">
        <f t="shared" si="128"/>
        <v>0</v>
      </c>
      <c r="AY48" s="66">
        <f t="shared" si="129"/>
        <v>0</v>
      </c>
      <c r="AZ48" s="66">
        <f t="shared" si="130"/>
        <v>0</v>
      </c>
      <c r="BA48" s="66">
        <f t="shared" si="131"/>
        <v>0</v>
      </c>
      <c r="BB48" s="66">
        <f t="shared" si="132"/>
        <v>0</v>
      </c>
      <c r="BC48" s="66">
        <f t="shared" si="133"/>
        <v>0</v>
      </c>
      <c r="BD48" s="66">
        <f t="shared" si="134"/>
        <v>0</v>
      </c>
      <c r="BE48" s="66">
        <f t="shared" si="135"/>
        <v>1.8866E-7</v>
      </c>
      <c r="BF48" s="66">
        <f t="shared" si="136"/>
        <v>0</v>
      </c>
      <c r="BG48" s="66">
        <f t="shared" si="137"/>
        <v>0</v>
      </c>
      <c r="BH48" s="66">
        <f t="shared" si="138"/>
        <v>0</v>
      </c>
      <c r="BI48" s="66">
        <f t="shared" si="139"/>
        <v>3.0660999999999999E-8</v>
      </c>
      <c r="BJ48" s="66">
        <f t="shared" si="140"/>
        <v>0</v>
      </c>
      <c r="BK48" s="66">
        <f t="shared" si="141"/>
        <v>0</v>
      </c>
      <c r="BL48" s="66">
        <f t="shared" si="142"/>
        <v>0</v>
      </c>
      <c r="BM48" s="66">
        <f t="shared" si="143"/>
        <v>0</v>
      </c>
      <c r="BN48" s="66">
        <f t="shared" si="144"/>
        <v>0</v>
      </c>
      <c r="BO48" s="66">
        <f t="shared" si="145"/>
        <v>1.8495E-7</v>
      </c>
      <c r="BP48" s="66">
        <f t="shared" si="146"/>
        <v>4.3309000000000001E-8</v>
      </c>
      <c r="BQ48" s="66">
        <f t="shared" si="147"/>
        <v>8.8334999999999998E-7</v>
      </c>
      <c r="BR48" s="66">
        <f t="shared" si="148"/>
        <v>0</v>
      </c>
      <c r="BS48" s="66">
        <f t="shared" si="149"/>
        <v>4.7245999999999996E-6</v>
      </c>
      <c r="BT48" s="66">
        <f t="shared" si="150"/>
        <v>0</v>
      </c>
      <c r="BU48" s="66">
        <f t="shared" si="151"/>
        <v>0</v>
      </c>
      <c r="BV48" s="66">
        <f t="shared" si="152"/>
        <v>0</v>
      </c>
      <c r="BW48" s="66">
        <f t="shared" si="153"/>
        <v>120.41</v>
      </c>
      <c r="BX48" s="66">
        <f t="shared" si="154"/>
        <v>0</v>
      </c>
      <c r="BY48" s="66">
        <f t="shared" si="155"/>
        <v>0</v>
      </c>
      <c r="BZ48" s="66">
        <f t="shared" si="156"/>
        <v>2.3988999999999999E-10</v>
      </c>
      <c r="CA48" s="66">
        <f t="shared" si="157"/>
        <v>9.0786000000000003E-8</v>
      </c>
      <c r="CB48" s="66">
        <f t="shared" si="158"/>
        <v>0</v>
      </c>
      <c r="CC48" s="66">
        <f t="shared" si="159"/>
        <v>1.5353000000000001E-11</v>
      </c>
      <c r="CD48" s="66">
        <f t="shared" si="160"/>
        <v>0</v>
      </c>
      <c r="CE48" s="66">
        <f t="shared" si="161"/>
        <v>0</v>
      </c>
      <c r="CF48" s="66">
        <f t="shared" si="162"/>
        <v>0</v>
      </c>
      <c r="CG48" s="69">
        <f t="shared" si="163"/>
        <v>1.6503E-9</v>
      </c>
      <c r="CH48" s="66">
        <f t="shared" si="164"/>
        <v>1.8866E-7</v>
      </c>
      <c r="CI48" s="66">
        <f t="shared" si="165"/>
        <v>1.8866E-7</v>
      </c>
      <c r="CL48" s="47">
        <v>0</v>
      </c>
      <c r="CM48" s="47">
        <v>0</v>
      </c>
      <c r="CN48" s="47">
        <v>0</v>
      </c>
      <c r="CO48" s="47">
        <v>0</v>
      </c>
      <c r="CP48" s="47">
        <v>1.5055000000000001E-7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7.1447999999999998E-7</v>
      </c>
      <c r="DL48" s="47">
        <v>1.8866E-7</v>
      </c>
      <c r="DM48" s="47">
        <v>1.8866E-7</v>
      </c>
      <c r="DN48" s="47">
        <v>1.8866E-7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>
        <v>0</v>
      </c>
      <c r="DX48" s="47">
        <v>0</v>
      </c>
      <c r="DY48" s="47">
        <v>0</v>
      </c>
      <c r="DZ48" s="47">
        <v>3.8858000000000002E-4</v>
      </c>
      <c r="EA48" s="47">
        <v>0</v>
      </c>
      <c r="EB48" s="47">
        <v>0</v>
      </c>
      <c r="EC48" s="47">
        <v>0</v>
      </c>
      <c r="ED48" s="47">
        <v>0</v>
      </c>
      <c r="EE48" s="47">
        <v>0</v>
      </c>
      <c r="EF48" s="47">
        <v>0</v>
      </c>
      <c r="EG48" s="47">
        <v>4.3309000000000001E-8</v>
      </c>
      <c r="EH48" s="47">
        <v>0</v>
      </c>
      <c r="EI48" s="47">
        <v>1.8495E-7</v>
      </c>
      <c r="EJ48" s="47">
        <v>0</v>
      </c>
      <c r="EK48" s="47">
        <v>120.41</v>
      </c>
      <c r="EL48" s="47">
        <v>0</v>
      </c>
      <c r="EM48" s="47">
        <v>0</v>
      </c>
      <c r="EN48" s="47">
        <v>0</v>
      </c>
      <c r="EO48" s="47">
        <v>0</v>
      </c>
      <c r="EP48" s="47">
        <v>3.9229999999999998E-10</v>
      </c>
      <c r="EQ48" s="47">
        <v>2.3988999999999999E-10</v>
      </c>
      <c r="ER48" s="47">
        <v>0</v>
      </c>
      <c r="ES48" s="47">
        <v>0</v>
      </c>
      <c r="ET48" s="47">
        <v>9.0786000000000003E-8</v>
      </c>
      <c r="EU48" s="47">
        <v>0</v>
      </c>
      <c r="EV48" s="47">
        <v>3.0660999999999999E-8</v>
      </c>
      <c r="EW48" s="47">
        <v>8.8334999999999998E-7</v>
      </c>
      <c r="EX48" s="47">
        <v>0</v>
      </c>
      <c r="EY48" s="47">
        <v>0</v>
      </c>
      <c r="EZ48" s="47">
        <v>1.5353000000000001E-11</v>
      </c>
      <c r="FA48" s="47">
        <v>0</v>
      </c>
      <c r="FB48" s="47">
        <v>0</v>
      </c>
      <c r="FC48" s="47">
        <v>0</v>
      </c>
      <c r="FD48" s="47">
        <v>0</v>
      </c>
      <c r="FE48" s="47">
        <v>0</v>
      </c>
      <c r="FF48" s="47">
        <v>4.7245999999999996E-6</v>
      </c>
      <c r="FG48" s="47">
        <v>0</v>
      </c>
      <c r="FH48" s="47">
        <v>0</v>
      </c>
      <c r="FI48" s="47">
        <v>1.8866E-7</v>
      </c>
      <c r="FJ48" s="47">
        <v>1.8866E-7</v>
      </c>
      <c r="FK48" s="47">
        <v>0</v>
      </c>
      <c r="FL48" s="48">
        <v>1.6503E-9</v>
      </c>
      <c r="FN48" s="3" t="s">
        <v>74</v>
      </c>
      <c r="FO48" s="6" t="s">
        <v>29</v>
      </c>
      <c r="FP48" s="65">
        <f t="shared" si="166"/>
        <v>1.6031E-2</v>
      </c>
      <c r="FQ48" s="66">
        <f t="shared" si="167"/>
        <v>7.7775999999999995E-4</v>
      </c>
      <c r="FR48" s="66">
        <f t="shared" si="168"/>
        <v>7.7775999999999995E-4</v>
      </c>
      <c r="FS48" s="66">
        <f t="shared" si="169"/>
        <v>1.0472E-4</v>
      </c>
      <c r="FT48" s="66">
        <f t="shared" si="170"/>
        <v>2.0930000000000001E-5</v>
      </c>
      <c r="FU48" s="66">
        <f t="shared" si="171"/>
        <v>0</v>
      </c>
      <c r="FV48" s="66">
        <f t="shared" si="172"/>
        <v>3.5068999999999999E-5</v>
      </c>
      <c r="FW48" s="66">
        <f t="shared" si="173"/>
        <v>0</v>
      </c>
      <c r="FX48" s="66">
        <f t="shared" si="174"/>
        <v>7.3703000000000005E-2</v>
      </c>
      <c r="FY48" s="66">
        <f t="shared" si="175"/>
        <v>1.5826E-2</v>
      </c>
      <c r="FZ48" s="66">
        <f t="shared" si="176"/>
        <v>1.5826E-2</v>
      </c>
      <c r="GA48" s="66">
        <f t="shared" si="177"/>
        <v>5.3816999999999997E-3</v>
      </c>
      <c r="GB48" s="66">
        <f t="shared" si="178"/>
        <v>8.0092E-4</v>
      </c>
      <c r="GC48" s="66">
        <f t="shared" si="179"/>
        <v>8.0092E-4</v>
      </c>
      <c r="GD48" s="66">
        <f t="shared" si="180"/>
        <v>5.1409999999999997E-4</v>
      </c>
      <c r="GE48" s="66">
        <f t="shared" si="181"/>
        <v>5.1409999999999997E-4</v>
      </c>
      <c r="GF48" s="66">
        <f t="shared" si="182"/>
        <v>5.1409999999999997E-4</v>
      </c>
      <c r="GG48" s="66">
        <f t="shared" si="183"/>
        <v>7.7063000000000001E-4</v>
      </c>
      <c r="GH48" s="66">
        <f t="shared" si="184"/>
        <v>5.5004999999999995E-4</v>
      </c>
      <c r="GI48" s="66">
        <f t="shared" si="185"/>
        <v>1.7269E-4</v>
      </c>
      <c r="GJ48" s="66">
        <f t="shared" si="186"/>
        <v>7.7094000000000004E-5</v>
      </c>
      <c r="GK48" s="66">
        <f t="shared" si="187"/>
        <v>2.8758E-3</v>
      </c>
      <c r="GL48" s="66">
        <f t="shared" si="188"/>
        <v>2.8758E-3</v>
      </c>
      <c r="GM48" s="66">
        <f t="shared" si="189"/>
        <v>2.7299999999999998E-3</v>
      </c>
      <c r="GN48" s="67">
        <f t="shared" si="190"/>
        <v>2.7299999999999998E-3</v>
      </c>
      <c r="GO48" s="66">
        <f t="shared" si="191"/>
        <v>0</v>
      </c>
      <c r="GP48" s="68">
        <f t="array" ref="GP48">1/GP$27*SUM(GQ$25:IQ$25*GQ48:IQ48)</f>
        <v>2.3466001590398316E-3</v>
      </c>
      <c r="GQ48" s="66">
        <f t="shared" si="192"/>
        <v>1.6031E-2</v>
      </c>
      <c r="GR48" s="66">
        <f t="shared" si="193"/>
        <v>1.7850000000000001E-2</v>
      </c>
      <c r="GS48" s="66">
        <f t="shared" si="194"/>
        <v>1.7850000000000001E-2</v>
      </c>
      <c r="GT48" s="66">
        <f t="shared" si="195"/>
        <v>1.3349E-2</v>
      </c>
      <c r="GU48" s="66">
        <f t="shared" si="196"/>
        <v>1.0962999999999999E-3</v>
      </c>
      <c r="GV48" s="66">
        <f t="shared" si="197"/>
        <v>4.2216999999999997E-6</v>
      </c>
      <c r="GW48" s="66">
        <f t="shared" si="198"/>
        <v>0</v>
      </c>
      <c r="GX48" s="66">
        <f t="shared" si="199"/>
        <v>3.6128999999999999E-5</v>
      </c>
      <c r="GY48" s="66">
        <f t="shared" si="200"/>
        <v>1.3292999999999999E-2</v>
      </c>
      <c r="GZ48" s="66">
        <f t="shared" si="201"/>
        <v>7.7777E-4</v>
      </c>
      <c r="HA48" s="66">
        <f t="shared" si="202"/>
        <v>1.5595999999999999E-4</v>
      </c>
      <c r="HB48" s="66">
        <f t="shared" si="203"/>
        <v>5.2815999999999997E-5</v>
      </c>
      <c r="HC48" s="66">
        <f t="shared" si="204"/>
        <v>8.0321000000000006E-6</v>
      </c>
      <c r="HD48" s="66">
        <f t="shared" si="205"/>
        <v>2.9043E-5</v>
      </c>
      <c r="HE48" s="66">
        <f t="shared" si="206"/>
        <v>2.8350000000000001E-5</v>
      </c>
      <c r="HF48" s="66">
        <f t="shared" si="207"/>
        <v>5.2622000000000002E-6</v>
      </c>
      <c r="HG48" s="66">
        <f t="shared" si="208"/>
        <v>1.1112000000000001E-4</v>
      </c>
      <c r="HH48" s="66">
        <f t="shared" si="209"/>
        <v>8.0321000000000006E-6</v>
      </c>
      <c r="HI48" s="66">
        <f t="shared" si="210"/>
        <v>8.0321000000000006E-6</v>
      </c>
      <c r="HJ48" s="66">
        <f t="shared" si="211"/>
        <v>2.9043E-5</v>
      </c>
      <c r="HK48" s="66">
        <f t="shared" si="212"/>
        <v>5.8014999999999999E-5</v>
      </c>
      <c r="HL48" s="66">
        <f t="shared" si="213"/>
        <v>0</v>
      </c>
      <c r="HM48" s="66">
        <f t="shared" si="214"/>
        <v>1.5826E-2</v>
      </c>
      <c r="HN48" s="66">
        <f t="shared" si="215"/>
        <v>8.0092E-4</v>
      </c>
      <c r="HO48" s="66">
        <f t="shared" si="216"/>
        <v>5.1409999999999997E-4</v>
      </c>
      <c r="HP48" s="66">
        <f t="shared" si="217"/>
        <v>4.9319999999999995E-4</v>
      </c>
      <c r="HQ48" s="66">
        <f t="shared" si="218"/>
        <v>1.7259999999999999E-4</v>
      </c>
      <c r="HR48" s="66">
        <f t="shared" si="219"/>
        <v>1.1069999999999999E-4</v>
      </c>
      <c r="HS48" s="66">
        <f t="shared" si="220"/>
        <v>9.5942000000000006E-3</v>
      </c>
      <c r="HT48" s="66">
        <f t="shared" si="221"/>
        <v>1.4372E-3</v>
      </c>
      <c r="HU48" s="66">
        <f t="shared" si="222"/>
        <v>1.1724000000000001E-3</v>
      </c>
      <c r="HV48" s="66">
        <f t="shared" si="223"/>
        <v>1.4575E-3</v>
      </c>
      <c r="HW48" s="66">
        <f t="shared" si="224"/>
        <v>5.2386000000000002E-4</v>
      </c>
      <c r="HX48" s="66">
        <f t="shared" si="225"/>
        <v>1.1984000000000001E-3</v>
      </c>
      <c r="HY48" s="66">
        <f t="shared" si="226"/>
        <v>1.6103000000000001E-3</v>
      </c>
      <c r="HZ48" s="66">
        <f t="shared" si="227"/>
        <v>6.8418999999999997E-3</v>
      </c>
      <c r="IA48" s="66">
        <f t="shared" si="228"/>
        <v>4.9410000000000003E-4</v>
      </c>
      <c r="IB48" s="66">
        <f t="shared" si="229"/>
        <v>5.0107999999999999E-4</v>
      </c>
      <c r="IC48" s="66">
        <f t="shared" si="230"/>
        <v>1.2055E-4</v>
      </c>
      <c r="ID48" s="66">
        <f t="shared" si="231"/>
        <v>8.9121000000000003E-4</v>
      </c>
      <c r="IE48" s="66">
        <f t="shared" si="232"/>
        <v>146.06</v>
      </c>
      <c r="IF48" s="66">
        <f t="shared" si="233"/>
        <v>1.4802000000000001E-4</v>
      </c>
      <c r="IG48" s="66">
        <f t="shared" si="234"/>
        <v>1.1149E-4</v>
      </c>
      <c r="IH48" s="66">
        <f t="shared" si="235"/>
        <v>4.1419999999999998E-4</v>
      </c>
      <c r="II48" s="66">
        <f t="shared" si="236"/>
        <v>1.1701E-2</v>
      </c>
      <c r="IJ48" s="66">
        <f t="shared" si="237"/>
        <v>0</v>
      </c>
      <c r="IK48" s="66">
        <f t="shared" si="238"/>
        <v>9.5381000000000003E-4</v>
      </c>
      <c r="IL48" s="66">
        <f t="shared" si="239"/>
        <v>7.4057000000000001E-6</v>
      </c>
      <c r="IM48" s="66">
        <f t="shared" si="240"/>
        <v>5.0352999999999999E-6</v>
      </c>
      <c r="IN48" s="66">
        <f t="shared" si="241"/>
        <v>1.1502999999999999E-3</v>
      </c>
      <c r="IO48" s="69">
        <f t="shared" si="242"/>
        <v>6.5092999999999998E-4</v>
      </c>
      <c r="IP48" s="66">
        <f t="shared" si="243"/>
        <v>1.5826E-2</v>
      </c>
      <c r="IQ48" s="66">
        <f t="shared" si="244"/>
        <v>1.5826E-2</v>
      </c>
      <c r="IT48" s="47">
        <v>1.6031E-2</v>
      </c>
      <c r="IU48" s="47">
        <v>1.6031E-2</v>
      </c>
      <c r="IV48" s="47">
        <v>1.7850000000000001E-2</v>
      </c>
      <c r="IW48" s="47">
        <v>1.7850000000000001E-2</v>
      </c>
      <c r="IX48" s="47">
        <v>1.3349E-2</v>
      </c>
      <c r="IY48" s="47">
        <v>1.3292999999999999E-2</v>
      </c>
      <c r="IZ48" s="47">
        <v>7.7775999999999995E-4</v>
      </c>
      <c r="JA48" s="47">
        <v>7.7775999999999995E-4</v>
      </c>
      <c r="JB48" s="47">
        <v>7.7777E-4</v>
      </c>
      <c r="JC48" s="47">
        <v>1.0472E-4</v>
      </c>
      <c r="JD48" s="47">
        <v>1.1112000000000001E-4</v>
      </c>
      <c r="JE48" s="47">
        <v>1.5595999999999999E-4</v>
      </c>
      <c r="JF48" s="47">
        <v>2.0930000000000001E-5</v>
      </c>
      <c r="JG48" s="47">
        <v>8.0321000000000006E-6</v>
      </c>
      <c r="JH48" s="47">
        <v>8.0321000000000006E-6</v>
      </c>
      <c r="JI48" s="47">
        <v>8.0321000000000006E-6</v>
      </c>
      <c r="JJ48" s="47">
        <v>0</v>
      </c>
      <c r="JK48" s="47">
        <v>2.9043E-5</v>
      </c>
      <c r="JL48" s="47">
        <v>2.9043E-5</v>
      </c>
      <c r="JM48" s="47">
        <v>3.5068999999999999E-5</v>
      </c>
      <c r="JN48" s="47">
        <v>5.8014999999999999E-5</v>
      </c>
      <c r="JO48" s="47">
        <v>2.8350000000000001E-5</v>
      </c>
      <c r="JP48" s="47">
        <v>0</v>
      </c>
      <c r="JQ48" s="47">
        <v>0</v>
      </c>
      <c r="JR48" s="47">
        <v>5.2622000000000002E-6</v>
      </c>
      <c r="JS48" s="47">
        <v>7.3703000000000005E-2</v>
      </c>
      <c r="JT48" s="47">
        <v>1.5826E-2</v>
      </c>
      <c r="JU48" s="47">
        <v>1.5826E-2</v>
      </c>
      <c r="JV48" s="47">
        <v>1.5826E-2</v>
      </c>
      <c r="JW48" s="47">
        <v>5.3816999999999997E-3</v>
      </c>
      <c r="JX48" s="47">
        <v>8.0092E-4</v>
      </c>
      <c r="JY48" s="47">
        <v>8.0092E-4</v>
      </c>
      <c r="JZ48" s="47">
        <v>8.0092E-4</v>
      </c>
      <c r="KA48" s="47">
        <v>5.1409999999999997E-4</v>
      </c>
      <c r="KB48" s="47">
        <v>5.1409999999999997E-4</v>
      </c>
      <c r="KC48" s="47">
        <v>5.1409999999999997E-4</v>
      </c>
      <c r="KD48" s="47">
        <v>5.1409999999999997E-4</v>
      </c>
      <c r="KE48" s="47">
        <v>7.7063000000000001E-4</v>
      </c>
      <c r="KF48" s="47">
        <v>5.0107999999999999E-4</v>
      </c>
      <c r="KG48" s="47">
        <v>1.2055E-4</v>
      </c>
      <c r="KH48" s="47">
        <v>5.5004999999999995E-4</v>
      </c>
      <c r="KI48" s="47">
        <v>2.8758E-3</v>
      </c>
      <c r="KJ48" s="47">
        <v>2.8758E-3</v>
      </c>
      <c r="KK48" s="47">
        <v>2.7299999999999998E-3</v>
      </c>
      <c r="KL48" s="47">
        <v>2.7299999999999998E-3</v>
      </c>
      <c r="KM48" s="47">
        <v>5.2815999999999997E-5</v>
      </c>
      <c r="KN48" s="47">
        <v>1.0962999999999999E-3</v>
      </c>
      <c r="KO48" s="47">
        <v>1.4372E-3</v>
      </c>
      <c r="KP48" s="47">
        <v>8.9121000000000003E-4</v>
      </c>
      <c r="KQ48" s="47">
        <v>9.5942000000000006E-3</v>
      </c>
      <c r="KR48" s="47">
        <v>1.1502999999999999E-3</v>
      </c>
      <c r="KS48" s="47">
        <v>146.06</v>
      </c>
      <c r="KT48" s="47">
        <v>1.4802000000000001E-4</v>
      </c>
      <c r="KU48" s="47">
        <v>1.1149E-4</v>
      </c>
      <c r="KV48" s="47">
        <v>4.9410000000000003E-4</v>
      </c>
      <c r="KW48" s="47">
        <v>7.7094000000000004E-5</v>
      </c>
      <c r="KX48" s="47">
        <v>1.7269E-4</v>
      </c>
      <c r="KY48" s="47">
        <v>4.1419999999999998E-4</v>
      </c>
      <c r="KZ48" s="47">
        <v>4.2216999999999997E-6</v>
      </c>
      <c r="LA48" s="47">
        <v>1.1069999999999999E-4</v>
      </c>
      <c r="LB48" s="47">
        <v>1.1701E-2</v>
      </c>
      <c r="LC48" s="47">
        <v>0</v>
      </c>
      <c r="LD48" s="47">
        <v>6.8418999999999997E-3</v>
      </c>
      <c r="LE48" s="47">
        <v>1.4575E-3</v>
      </c>
      <c r="LF48" s="47">
        <v>1.7259999999999999E-4</v>
      </c>
      <c r="LG48" s="47">
        <v>0</v>
      </c>
      <c r="LH48" s="47">
        <v>9.5381000000000003E-4</v>
      </c>
      <c r="LI48" s="47">
        <v>1.6103000000000001E-3</v>
      </c>
      <c r="LJ48" s="47">
        <v>3.6128999999999999E-5</v>
      </c>
      <c r="LK48" s="47">
        <v>7.4057000000000001E-6</v>
      </c>
      <c r="LL48" s="47">
        <v>0</v>
      </c>
      <c r="LM48" s="47">
        <v>5.0352999999999999E-6</v>
      </c>
      <c r="LN48" s="47">
        <v>1.1984000000000001E-3</v>
      </c>
      <c r="LO48" s="47">
        <v>1.1724000000000001E-3</v>
      </c>
      <c r="LP48" s="47">
        <v>4.9319999999999995E-4</v>
      </c>
      <c r="LQ48" s="47">
        <v>1.5826E-2</v>
      </c>
      <c r="LR48" s="47">
        <v>1.5826E-2</v>
      </c>
      <c r="LS48" s="47">
        <v>5.2386000000000002E-4</v>
      </c>
      <c r="LT48" s="48">
        <v>6.5092999999999998E-4</v>
      </c>
    </row>
    <row r="49" spans="2:332" x14ac:dyDescent="0.15">
      <c r="B49"/>
      <c r="C49" s="24">
        <v>0</v>
      </c>
      <c r="D49" s="31">
        <v>1</v>
      </c>
      <c r="F49" s="3" t="s">
        <v>73</v>
      </c>
      <c r="G49" s="6" t="s">
        <v>38</v>
      </c>
      <c r="H49" s="65">
        <f t="shared" si="87"/>
        <v>8.8524000000000006E-8</v>
      </c>
      <c r="I49" s="66">
        <f t="shared" si="88"/>
        <v>0</v>
      </c>
      <c r="J49" s="66">
        <f t="shared" si="89"/>
        <v>0</v>
      </c>
      <c r="K49" s="66">
        <f t="shared" si="90"/>
        <v>0</v>
      </c>
      <c r="L49" s="66">
        <f t="shared" si="91"/>
        <v>0</v>
      </c>
      <c r="M49" s="66">
        <f t="shared" si="92"/>
        <v>0</v>
      </c>
      <c r="N49" s="66">
        <f t="shared" si="93"/>
        <v>0</v>
      </c>
      <c r="O49" s="66">
        <f t="shared" si="94"/>
        <v>0</v>
      </c>
      <c r="P49" s="66">
        <f t="shared" si="95"/>
        <v>1.8577E-7</v>
      </c>
      <c r="Q49" s="66">
        <f t="shared" si="96"/>
        <v>8.8159000000000002E-4</v>
      </c>
      <c r="R49" s="66">
        <f t="shared" si="97"/>
        <v>8.8159000000000002E-4</v>
      </c>
      <c r="S49" s="66">
        <f t="shared" si="98"/>
        <v>9.1026999999999992E-9</v>
      </c>
      <c r="T49" s="66">
        <f t="shared" si="99"/>
        <v>0</v>
      </c>
      <c r="U49" s="66">
        <f t="shared" si="100"/>
        <v>0</v>
      </c>
      <c r="V49" s="66">
        <f t="shared" si="101"/>
        <v>0</v>
      </c>
      <c r="W49" s="66">
        <f t="shared" si="102"/>
        <v>0</v>
      </c>
      <c r="X49" s="66">
        <f t="shared" si="103"/>
        <v>8.1405E-10</v>
      </c>
      <c r="Y49" s="66">
        <f t="shared" si="104"/>
        <v>0</v>
      </c>
      <c r="Z49" s="66">
        <f t="shared" si="105"/>
        <v>4.0215999999999998E-4</v>
      </c>
      <c r="AA49" s="66">
        <f t="shared" si="106"/>
        <v>0</v>
      </c>
      <c r="AB49" s="66">
        <f t="shared" si="107"/>
        <v>0</v>
      </c>
      <c r="AC49" s="66">
        <f t="shared" si="108"/>
        <v>3.0972000000000002E-6</v>
      </c>
      <c r="AD49" s="66">
        <f t="shared" si="109"/>
        <v>3.0972000000000002E-6</v>
      </c>
      <c r="AE49" s="66">
        <f t="shared" si="110"/>
        <v>0</v>
      </c>
      <c r="AF49" s="67">
        <f t="shared" si="111"/>
        <v>0</v>
      </c>
      <c r="AG49" s="66">
        <f t="shared" si="112"/>
        <v>0</v>
      </c>
      <c r="AH49" s="68">
        <f t="array" ref="AH49">1/AH$27*SUM(AI$25:CI$25*AI49:CI49)</f>
        <v>8.0078602464481717E-4</v>
      </c>
      <c r="AI49" s="66">
        <f t="shared" si="113"/>
        <v>7.2244E-7</v>
      </c>
      <c r="AJ49" s="66">
        <f t="shared" si="114"/>
        <v>4.1186999999999998E-9</v>
      </c>
      <c r="AK49" s="66">
        <f t="shared" si="115"/>
        <v>4.1186999999999998E-9</v>
      </c>
      <c r="AL49" s="66">
        <f t="shared" si="116"/>
        <v>0</v>
      </c>
      <c r="AM49" s="66">
        <f t="shared" si="117"/>
        <v>0</v>
      </c>
      <c r="AN49" s="66">
        <f t="shared" si="118"/>
        <v>0</v>
      </c>
      <c r="AO49" s="66">
        <f t="shared" si="119"/>
        <v>2.8723000000000001E-7</v>
      </c>
      <c r="AP49" s="66">
        <f t="shared" si="120"/>
        <v>0</v>
      </c>
      <c r="AQ49" s="66">
        <f t="shared" si="121"/>
        <v>5.8994E-7</v>
      </c>
      <c r="AR49" s="66">
        <f t="shared" si="122"/>
        <v>5.0269000000000001E-7</v>
      </c>
      <c r="AS49" s="66">
        <f t="shared" si="123"/>
        <v>0</v>
      </c>
      <c r="AT49" s="66">
        <f t="shared" si="124"/>
        <v>0</v>
      </c>
      <c r="AU49" s="66">
        <f t="shared" si="125"/>
        <v>0</v>
      </c>
      <c r="AV49" s="66">
        <f t="shared" si="126"/>
        <v>0</v>
      </c>
      <c r="AW49" s="66">
        <f t="shared" si="127"/>
        <v>0</v>
      </c>
      <c r="AX49" s="66">
        <f t="shared" si="128"/>
        <v>0</v>
      </c>
      <c r="AY49" s="66">
        <f t="shared" si="129"/>
        <v>0</v>
      </c>
      <c r="AZ49" s="66">
        <f t="shared" si="130"/>
        <v>0</v>
      </c>
      <c r="BA49" s="66">
        <f t="shared" si="131"/>
        <v>0</v>
      </c>
      <c r="BB49" s="66">
        <f t="shared" si="132"/>
        <v>0</v>
      </c>
      <c r="BC49" s="66">
        <f t="shared" si="133"/>
        <v>0</v>
      </c>
      <c r="BD49" s="66">
        <f t="shared" si="134"/>
        <v>0</v>
      </c>
      <c r="BE49" s="66">
        <f t="shared" si="135"/>
        <v>8.8159000000000002E-4</v>
      </c>
      <c r="BF49" s="66">
        <f t="shared" si="136"/>
        <v>0</v>
      </c>
      <c r="BG49" s="66">
        <f t="shared" si="137"/>
        <v>0</v>
      </c>
      <c r="BH49" s="66">
        <f t="shared" si="138"/>
        <v>4.6723000000000005E-10</v>
      </c>
      <c r="BI49" s="66">
        <f t="shared" si="139"/>
        <v>0</v>
      </c>
      <c r="BJ49" s="66">
        <f t="shared" si="140"/>
        <v>8.7310000000000001E-10</v>
      </c>
      <c r="BK49" s="66">
        <f t="shared" si="141"/>
        <v>8.1405E-10</v>
      </c>
      <c r="BL49" s="66">
        <f t="shared" si="142"/>
        <v>1.1663999999999999E-8</v>
      </c>
      <c r="BM49" s="66">
        <f t="shared" si="143"/>
        <v>0</v>
      </c>
      <c r="BN49" s="66">
        <f t="shared" si="144"/>
        <v>0</v>
      </c>
      <c r="BO49" s="66">
        <f t="shared" si="145"/>
        <v>2.2071999999999999E-4</v>
      </c>
      <c r="BP49" s="66">
        <f t="shared" si="146"/>
        <v>0</v>
      </c>
      <c r="BQ49" s="66">
        <f t="shared" si="147"/>
        <v>6.2203000000000001E-9</v>
      </c>
      <c r="BR49" s="66">
        <f t="shared" si="148"/>
        <v>7.7436999999999998E-10</v>
      </c>
      <c r="BS49" s="66">
        <f t="shared" si="149"/>
        <v>8.4077999999999994E-6</v>
      </c>
      <c r="BT49" s="66">
        <f t="shared" si="150"/>
        <v>2.4674E-7</v>
      </c>
      <c r="BU49" s="66">
        <f t="shared" si="151"/>
        <v>0</v>
      </c>
      <c r="BV49" s="66">
        <f t="shared" si="152"/>
        <v>0</v>
      </c>
      <c r="BW49" s="66">
        <f t="shared" si="153"/>
        <v>1.0034E-7</v>
      </c>
      <c r="BX49" s="66">
        <f t="shared" si="154"/>
        <v>0</v>
      </c>
      <c r="BY49" s="66">
        <f t="shared" si="155"/>
        <v>0</v>
      </c>
      <c r="BZ49" s="66">
        <f t="shared" si="156"/>
        <v>0</v>
      </c>
      <c r="CA49" s="66">
        <f t="shared" si="157"/>
        <v>77.427000000000007</v>
      </c>
      <c r="CB49" s="66">
        <f t="shared" si="158"/>
        <v>0</v>
      </c>
      <c r="CC49" s="66">
        <f t="shared" si="159"/>
        <v>0</v>
      </c>
      <c r="CD49" s="66">
        <f t="shared" si="160"/>
        <v>0</v>
      </c>
      <c r="CE49" s="66">
        <f t="shared" si="161"/>
        <v>0</v>
      </c>
      <c r="CF49" s="66">
        <f t="shared" si="162"/>
        <v>0</v>
      </c>
      <c r="CG49" s="69">
        <f t="shared" si="163"/>
        <v>7.7130000000000005E-6</v>
      </c>
      <c r="CH49" s="66">
        <f t="shared" si="164"/>
        <v>8.8159000000000002E-4</v>
      </c>
      <c r="CI49" s="66">
        <f t="shared" si="165"/>
        <v>8.8159000000000002E-4</v>
      </c>
      <c r="CL49" s="47">
        <v>8.8524000000000006E-8</v>
      </c>
      <c r="CM49" s="47">
        <v>7.2244E-7</v>
      </c>
      <c r="CN49" s="47">
        <v>4.1186999999999998E-9</v>
      </c>
      <c r="CO49" s="47">
        <v>4.1186999999999998E-9</v>
      </c>
      <c r="CP49" s="47">
        <v>5.8994E-7</v>
      </c>
      <c r="CQ49" s="47">
        <v>5.0269000000000001E-7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1.8577E-7</v>
      </c>
      <c r="DL49" s="47">
        <v>8.8159000000000002E-4</v>
      </c>
      <c r="DM49" s="47">
        <v>8.8159000000000002E-4</v>
      </c>
      <c r="DN49" s="47">
        <v>8.8159000000000002E-4</v>
      </c>
      <c r="DO49" s="47">
        <v>9.1026999999999992E-9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8.1405E-10</v>
      </c>
      <c r="DW49" s="47">
        <v>0</v>
      </c>
      <c r="DX49" s="47">
        <v>8.1405E-10</v>
      </c>
      <c r="DY49" s="47">
        <v>0</v>
      </c>
      <c r="DZ49" s="47">
        <v>4.0215999999999998E-4</v>
      </c>
      <c r="EA49" s="47">
        <v>3.0972000000000002E-6</v>
      </c>
      <c r="EB49" s="47">
        <v>3.0972000000000002E-6</v>
      </c>
      <c r="EC49" s="47">
        <v>0</v>
      </c>
      <c r="ED49" s="47">
        <v>0</v>
      </c>
      <c r="EE49" s="47">
        <v>0</v>
      </c>
      <c r="EF49" s="47">
        <v>2.8723000000000001E-7</v>
      </c>
      <c r="EG49" s="47">
        <v>0</v>
      </c>
      <c r="EH49" s="47">
        <v>0</v>
      </c>
      <c r="EI49" s="47">
        <v>2.2071999999999999E-4</v>
      </c>
      <c r="EJ49" s="47">
        <v>0</v>
      </c>
      <c r="EK49" s="47">
        <v>1.0034E-7</v>
      </c>
      <c r="EL49" s="47">
        <v>0</v>
      </c>
      <c r="EM49" s="47">
        <v>0</v>
      </c>
      <c r="EN49" s="47">
        <v>8.7310000000000001E-10</v>
      </c>
      <c r="EO49" s="47">
        <v>0</v>
      </c>
      <c r="EP49" s="47">
        <v>0</v>
      </c>
      <c r="EQ49" s="47">
        <v>0</v>
      </c>
      <c r="ER49" s="47">
        <v>0</v>
      </c>
      <c r="ES49" s="47">
        <v>0</v>
      </c>
      <c r="ET49" s="47">
        <v>77.427000000000007</v>
      </c>
      <c r="EU49" s="47">
        <v>0</v>
      </c>
      <c r="EV49" s="47">
        <v>0</v>
      </c>
      <c r="EW49" s="47">
        <v>6.2203000000000001E-9</v>
      </c>
      <c r="EX49" s="47">
        <v>0</v>
      </c>
      <c r="EY49" s="47">
        <v>0</v>
      </c>
      <c r="EZ49" s="47">
        <v>0</v>
      </c>
      <c r="FA49" s="47">
        <v>4.6723000000000005E-10</v>
      </c>
      <c r="FB49" s="47">
        <v>0</v>
      </c>
      <c r="FC49" s="47">
        <v>0</v>
      </c>
      <c r="FD49" s="47">
        <v>0</v>
      </c>
      <c r="FE49" s="47">
        <v>0</v>
      </c>
      <c r="FF49" s="47">
        <v>8.4077999999999994E-6</v>
      </c>
      <c r="FG49" s="47">
        <v>2.4674E-7</v>
      </c>
      <c r="FH49" s="47">
        <v>1.1663999999999999E-8</v>
      </c>
      <c r="FI49" s="47">
        <v>8.8159000000000002E-4</v>
      </c>
      <c r="FJ49" s="47">
        <v>8.8159000000000002E-4</v>
      </c>
      <c r="FK49" s="47">
        <v>7.7436999999999998E-10</v>
      </c>
      <c r="FL49" s="48">
        <v>7.7130000000000005E-6</v>
      </c>
      <c r="FN49" s="3" t="s">
        <v>73</v>
      </c>
      <c r="FO49" s="6" t="s">
        <v>38</v>
      </c>
      <c r="FP49" s="65">
        <f t="shared" si="166"/>
        <v>2.1444000000000001E-2</v>
      </c>
      <c r="FQ49" s="66">
        <f t="shared" si="167"/>
        <v>1.5788E-3</v>
      </c>
      <c r="FR49" s="66">
        <f t="shared" si="168"/>
        <v>1.5788E-3</v>
      </c>
      <c r="FS49" s="66">
        <f t="shared" si="169"/>
        <v>8.5786999999999997E-5</v>
      </c>
      <c r="FT49" s="66">
        <f t="shared" si="170"/>
        <v>7.7934999999999992E-6</v>
      </c>
      <c r="FU49" s="66">
        <f t="shared" si="171"/>
        <v>2.8334999999999999E-5</v>
      </c>
      <c r="FV49" s="66">
        <f t="shared" si="172"/>
        <v>1.5916000000000001E-5</v>
      </c>
      <c r="FW49" s="66">
        <f t="shared" si="173"/>
        <v>0</v>
      </c>
      <c r="FX49" s="66">
        <f t="shared" si="174"/>
        <v>1.2368000000000001E-2</v>
      </c>
      <c r="FY49" s="66">
        <f t="shared" si="175"/>
        <v>5.2302000000000001E-2</v>
      </c>
      <c r="FZ49" s="66">
        <f t="shared" si="176"/>
        <v>5.2302000000000001E-2</v>
      </c>
      <c r="GA49" s="66">
        <f t="shared" si="177"/>
        <v>1.2581E-2</v>
      </c>
      <c r="GB49" s="66">
        <f t="shared" si="178"/>
        <v>1.5047000000000001E-3</v>
      </c>
      <c r="GC49" s="66">
        <f t="shared" si="179"/>
        <v>1.5047000000000001E-3</v>
      </c>
      <c r="GD49" s="66">
        <f t="shared" si="180"/>
        <v>5.0681000000000001E-4</v>
      </c>
      <c r="GE49" s="66">
        <f t="shared" si="181"/>
        <v>5.0681000000000001E-4</v>
      </c>
      <c r="GF49" s="66">
        <f t="shared" si="182"/>
        <v>5.0681999999999995E-4</v>
      </c>
      <c r="GG49" s="66">
        <f t="shared" si="183"/>
        <v>1.8258E-3</v>
      </c>
      <c r="GH49" s="66">
        <f t="shared" si="184"/>
        <v>9.8685999999999999E-4</v>
      </c>
      <c r="GI49" s="66">
        <f t="shared" si="185"/>
        <v>1.2044000000000001E-4</v>
      </c>
      <c r="GJ49" s="66">
        <f t="shared" si="186"/>
        <v>4.9196000000000001E-5</v>
      </c>
      <c r="GK49" s="66">
        <f t="shared" si="187"/>
        <v>6.1644999999999998E-3</v>
      </c>
      <c r="GL49" s="66">
        <f t="shared" si="188"/>
        <v>6.1644999999999998E-3</v>
      </c>
      <c r="GM49" s="66">
        <f t="shared" si="189"/>
        <v>7.0039000000000004E-3</v>
      </c>
      <c r="GN49" s="67">
        <f t="shared" si="190"/>
        <v>7.0039000000000004E-3</v>
      </c>
      <c r="GO49" s="66">
        <f t="shared" si="191"/>
        <v>0</v>
      </c>
      <c r="GP49" s="68">
        <f t="array" ref="GP49">1/GP$27*SUM(GQ$25:IQ$25*GQ49:IQ49)</f>
        <v>3.3935649043108813E-3</v>
      </c>
      <c r="GQ49" s="66">
        <f t="shared" si="192"/>
        <v>2.1444000000000001E-2</v>
      </c>
      <c r="GR49" s="66">
        <f t="shared" si="193"/>
        <v>1.4031999999999999E-2</v>
      </c>
      <c r="GS49" s="66">
        <f t="shared" si="194"/>
        <v>1.4031999999999999E-2</v>
      </c>
      <c r="GT49" s="66">
        <f t="shared" si="195"/>
        <v>2.2669999999999999E-2</v>
      </c>
      <c r="GU49" s="66">
        <f t="shared" si="196"/>
        <v>2.7571000000000002E-3</v>
      </c>
      <c r="GV49" s="66">
        <f t="shared" si="197"/>
        <v>1.708E-6</v>
      </c>
      <c r="GW49" s="66">
        <f t="shared" si="198"/>
        <v>0</v>
      </c>
      <c r="GX49" s="66">
        <f t="shared" si="199"/>
        <v>5.1159999999999998E-6</v>
      </c>
      <c r="GY49" s="66">
        <f t="shared" si="200"/>
        <v>3.7227999999999997E-2</v>
      </c>
      <c r="GZ49" s="66">
        <f t="shared" si="201"/>
        <v>1.5788E-3</v>
      </c>
      <c r="HA49" s="66">
        <f t="shared" si="202"/>
        <v>8.5388000000000003E-5</v>
      </c>
      <c r="HB49" s="66">
        <f t="shared" si="203"/>
        <v>1.7631000000000001E-5</v>
      </c>
      <c r="HC49" s="66">
        <f t="shared" si="204"/>
        <v>1.2655E-5</v>
      </c>
      <c r="HD49" s="66">
        <f t="shared" si="205"/>
        <v>1.4184E-5</v>
      </c>
      <c r="HE49" s="66">
        <f t="shared" si="206"/>
        <v>1.0071999999999999E-5</v>
      </c>
      <c r="HF49" s="66">
        <f t="shared" si="207"/>
        <v>2.5328000000000001E-6</v>
      </c>
      <c r="HG49" s="66">
        <f t="shared" si="208"/>
        <v>7.2661000000000001E-5</v>
      </c>
      <c r="HH49" s="66">
        <f t="shared" si="209"/>
        <v>1.2655E-5</v>
      </c>
      <c r="HI49" s="66">
        <f t="shared" si="210"/>
        <v>1.2655E-5</v>
      </c>
      <c r="HJ49" s="66">
        <f t="shared" si="211"/>
        <v>1.1021E-5</v>
      </c>
      <c r="HK49" s="66">
        <f t="shared" si="212"/>
        <v>7.9216000000000005E-6</v>
      </c>
      <c r="HL49" s="66">
        <f t="shared" si="213"/>
        <v>0</v>
      </c>
      <c r="HM49" s="66">
        <f t="shared" si="214"/>
        <v>5.2302000000000001E-2</v>
      </c>
      <c r="HN49" s="66">
        <f t="shared" si="215"/>
        <v>1.5047000000000001E-3</v>
      </c>
      <c r="HO49" s="66">
        <f t="shared" si="216"/>
        <v>5.0681000000000001E-4</v>
      </c>
      <c r="HP49" s="66">
        <f t="shared" si="217"/>
        <v>6.9194999999999999E-4</v>
      </c>
      <c r="HQ49" s="66">
        <f t="shared" si="218"/>
        <v>9.5501999999999995E-5</v>
      </c>
      <c r="HR49" s="66">
        <f t="shared" si="219"/>
        <v>2.8762E-5</v>
      </c>
      <c r="HS49" s="66">
        <f t="shared" si="220"/>
        <v>5.0368999999999997E-2</v>
      </c>
      <c r="HT49" s="66">
        <f t="shared" si="221"/>
        <v>3.7344000000000001E-3</v>
      </c>
      <c r="HU49" s="66">
        <f t="shared" si="222"/>
        <v>2.3903000000000002E-3</v>
      </c>
      <c r="HV49" s="66">
        <f t="shared" si="223"/>
        <v>7.2192999999999997E-4</v>
      </c>
      <c r="HW49" s="66">
        <f t="shared" si="224"/>
        <v>5.4022E-4</v>
      </c>
      <c r="HX49" s="66">
        <f t="shared" si="225"/>
        <v>7.4277000000000002E-4</v>
      </c>
      <c r="HY49" s="66">
        <f t="shared" si="226"/>
        <v>3.2001E-3</v>
      </c>
      <c r="HZ49" s="66">
        <f t="shared" si="227"/>
        <v>1.9495999999999999E-2</v>
      </c>
      <c r="IA49" s="66">
        <f t="shared" si="228"/>
        <v>3.0938999999999999E-4</v>
      </c>
      <c r="IB49" s="66">
        <f t="shared" si="229"/>
        <v>5.5086999999999996E-4</v>
      </c>
      <c r="IC49" s="66">
        <f t="shared" si="230"/>
        <v>8.7368999999999996E-5</v>
      </c>
      <c r="ID49" s="66">
        <f t="shared" si="231"/>
        <v>2.2339E-3</v>
      </c>
      <c r="IE49" s="66">
        <f t="shared" si="232"/>
        <v>1.2226000000000001E-2</v>
      </c>
      <c r="IF49" s="66">
        <f t="shared" si="233"/>
        <v>7.7311999999999994E-5</v>
      </c>
      <c r="IG49" s="66">
        <f t="shared" si="234"/>
        <v>6.0541000000000002E-5</v>
      </c>
      <c r="IH49" s="66">
        <f t="shared" si="235"/>
        <v>9.4404999999999999E-4</v>
      </c>
      <c r="II49" s="66">
        <f t="shared" si="236"/>
        <v>97.257000000000005</v>
      </c>
      <c r="IJ49" s="66">
        <f t="shared" si="237"/>
        <v>0</v>
      </c>
      <c r="IK49" s="66">
        <f t="shared" si="238"/>
        <v>1.3305000000000001E-3</v>
      </c>
      <c r="IL49" s="66">
        <f t="shared" si="239"/>
        <v>1.7680000000000001E-6</v>
      </c>
      <c r="IM49" s="66">
        <f t="shared" si="240"/>
        <v>1.8971E-6</v>
      </c>
      <c r="IN49" s="66">
        <f t="shared" si="241"/>
        <v>6.0349000000000004E-4</v>
      </c>
      <c r="IO49" s="69">
        <f t="shared" si="242"/>
        <v>9.6913999999999995E-4</v>
      </c>
      <c r="IP49" s="66">
        <f t="shared" si="243"/>
        <v>5.2302000000000001E-2</v>
      </c>
      <c r="IQ49" s="66">
        <f t="shared" si="244"/>
        <v>5.2302000000000001E-2</v>
      </c>
      <c r="IT49" s="47">
        <v>2.1444000000000001E-2</v>
      </c>
      <c r="IU49" s="47">
        <v>2.1444000000000001E-2</v>
      </c>
      <c r="IV49" s="47">
        <v>1.4031999999999999E-2</v>
      </c>
      <c r="IW49" s="47">
        <v>1.4031999999999999E-2</v>
      </c>
      <c r="IX49" s="47">
        <v>2.2669999999999999E-2</v>
      </c>
      <c r="IY49" s="47">
        <v>3.7227999999999997E-2</v>
      </c>
      <c r="IZ49" s="47">
        <v>1.5788E-3</v>
      </c>
      <c r="JA49" s="47">
        <v>1.5788E-3</v>
      </c>
      <c r="JB49" s="47">
        <v>1.5788E-3</v>
      </c>
      <c r="JC49" s="47">
        <v>8.5786999999999997E-5</v>
      </c>
      <c r="JD49" s="47">
        <v>7.2661000000000001E-5</v>
      </c>
      <c r="JE49" s="47">
        <v>8.5388000000000003E-5</v>
      </c>
      <c r="JF49" s="47">
        <v>7.7934999999999992E-6</v>
      </c>
      <c r="JG49" s="47">
        <v>1.2655E-5</v>
      </c>
      <c r="JH49" s="47">
        <v>1.2655E-5</v>
      </c>
      <c r="JI49" s="47">
        <v>1.2655E-5</v>
      </c>
      <c r="JJ49" s="47">
        <v>2.8334999999999999E-5</v>
      </c>
      <c r="JK49" s="47">
        <v>1.1021E-5</v>
      </c>
      <c r="JL49" s="47">
        <v>1.4184E-5</v>
      </c>
      <c r="JM49" s="47">
        <v>1.5916000000000001E-5</v>
      </c>
      <c r="JN49" s="47">
        <v>7.9216000000000005E-6</v>
      </c>
      <c r="JO49" s="47">
        <v>1.0071999999999999E-5</v>
      </c>
      <c r="JP49" s="47">
        <v>0</v>
      </c>
      <c r="JQ49" s="47">
        <v>0</v>
      </c>
      <c r="JR49" s="47">
        <v>2.5328000000000001E-6</v>
      </c>
      <c r="JS49" s="47">
        <v>1.2368000000000001E-2</v>
      </c>
      <c r="JT49" s="47">
        <v>5.2302000000000001E-2</v>
      </c>
      <c r="JU49" s="47">
        <v>5.2302000000000001E-2</v>
      </c>
      <c r="JV49" s="47">
        <v>5.2302000000000001E-2</v>
      </c>
      <c r="JW49" s="47">
        <v>1.2581E-2</v>
      </c>
      <c r="JX49" s="47">
        <v>1.5047000000000001E-3</v>
      </c>
      <c r="JY49" s="47">
        <v>1.5047000000000001E-3</v>
      </c>
      <c r="JZ49" s="47">
        <v>1.5047000000000001E-3</v>
      </c>
      <c r="KA49" s="47">
        <v>5.0681000000000001E-4</v>
      </c>
      <c r="KB49" s="47">
        <v>5.0681000000000001E-4</v>
      </c>
      <c r="KC49" s="47">
        <v>5.0681000000000001E-4</v>
      </c>
      <c r="KD49" s="47">
        <v>5.0681999999999995E-4</v>
      </c>
      <c r="KE49" s="47">
        <v>1.8258E-3</v>
      </c>
      <c r="KF49" s="47">
        <v>5.5086999999999996E-4</v>
      </c>
      <c r="KG49" s="47">
        <v>8.7368999999999996E-5</v>
      </c>
      <c r="KH49" s="47">
        <v>9.8685999999999999E-4</v>
      </c>
      <c r="KI49" s="47">
        <v>6.1644999999999998E-3</v>
      </c>
      <c r="KJ49" s="47">
        <v>6.1644999999999998E-3</v>
      </c>
      <c r="KK49" s="47">
        <v>7.0039000000000004E-3</v>
      </c>
      <c r="KL49" s="47">
        <v>7.0039000000000004E-3</v>
      </c>
      <c r="KM49" s="47">
        <v>1.7631000000000001E-5</v>
      </c>
      <c r="KN49" s="47">
        <v>2.7571000000000002E-3</v>
      </c>
      <c r="KO49" s="47">
        <v>3.7344000000000001E-3</v>
      </c>
      <c r="KP49" s="47">
        <v>2.2339E-3</v>
      </c>
      <c r="KQ49" s="47">
        <v>5.0368999999999997E-2</v>
      </c>
      <c r="KR49" s="47">
        <v>6.0349000000000004E-4</v>
      </c>
      <c r="KS49" s="47">
        <v>1.2226000000000001E-2</v>
      </c>
      <c r="KT49" s="47">
        <v>7.7311999999999994E-5</v>
      </c>
      <c r="KU49" s="47">
        <v>6.0541000000000002E-5</v>
      </c>
      <c r="KV49" s="47">
        <v>3.0938999999999999E-4</v>
      </c>
      <c r="KW49" s="47">
        <v>4.9196000000000001E-5</v>
      </c>
      <c r="KX49" s="47">
        <v>1.2044000000000001E-4</v>
      </c>
      <c r="KY49" s="47">
        <v>9.4404999999999999E-4</v>
      </c>
      <c r="KZ49" s="47">
        <v>1.708E-6</v>
      </c>
      <c r="LA49" s="47">
        <v>2.8762E-5</v>
      </c>
      <c r="LB49" s="47">
        <v>97.257000000000005</v>
      </c>
      <c r="LC49" s="47">
        <v>0</v>
      </c>
      <c r="LD49" s="47">
        <v>1.9495999999999999E-2</v>
      </c>
      <c r="LE49" s="47">
        <v>7.2192999999999997E-4</v>
      </c>
      <c r="LF49" s="47">
        <v>9.5501999999999995E-5</v>
      </c>
      <c r="LG49" s="47">
        <v>0</v>
      </c>
      <c r="LH49" s="47">
        <v>1.3305000000000001E-3</v>
      </c>
      <c r="LI49" s="47">
        <v>3.2001E-3</v>
      </c>
      <c r="LJ49" s="47">
        <v>5.1159999999999998E-6</v>
      </c>
      <c r="LK49" s="47">
        <v>1.7680000000000001E-6</v>
      </c>
      <c r="LL49" s="47">
        <v>0</v>
      </c>
      <c r="LM49" s="47">
        <v>1.8971E-6</v>
      </c>
      <c r="LN49" s="47">
        <v>7.4277000000000002E-4</v>
      </c>
      <c r="LO49" s="47">
        <v>2.3903000000000002E-3</v>
      </c>
      <c r="LP49" s="47">
        <v>6.9194999999999999E-4</v>
      </c>
      <c r="LQ49" s="47">
        <v>5.2302000000000001E-2</v>
      </c>
      <c r="LR49" s="47">
        <v>5.2302000000000001E-2</v>
      </c>
      <c r="LS49" s="47">
        <v>5.4022E-4</v>
      </c>
      <c r="LT49" s="48">
        <v>9.6913999999999995E-4</v>
      </c>
    </row>
    <row r="50" spans="2:332" x14ac:dyDescent="0.15">
      <c r="B50"/>
      <c r="C50" s="24">
        <v>0</v>
      </c>
      <c r="D50" s="31">
        <v>1</v>
      </c>
      <c r="F50" s="3" t="s">
        <v>76</v>
      </c>
      <c r="G50" s="6" t="s">
        <v>3</v>
      </c>
      <c r="H50" s="65">
        <f t="shared" si="87"/>
        <v>0.57486000000000004</v>
      </c>
      <c r="I50" s="66">
        <f t="shared" si="88"/>
        <v>5.3206E-8</v>
      </c>
      <c r="J50" s="66">
        <f t="shared" si="89"/>
        <v>5.3206E-8</v>
      </c>
      <c r="K50" s="66">
        <f t="shared" si="90"/>
        <v>0</v>
      </c>
      <c r="L50" s="66">
        <f t="shared" si="91"/>
        <v>0</v>
      </c>
      <c r="M50" s="66">
        <f t="shared" si="92"/>
        <v>0</v>
      </c>
      <c r="N50" s="66">
        <f t="shared" si="93"/>
        <v>0</v>
      </c>
      <c r="O50" s="66">
        <f t="shared" si="94"/>
        <v>0</v>
      </c>
      <c r="P50" s="66">
        <f t="shared" si="95"/>
        <v>3.4438000000000002E-7</v>
      </c>
      <c r="Q50" s="66">
        <f t="shared" si="96"/>
        <v>1.9205000000000001E-4</v>
      </c>
      <c r="R50" s="66">
        <f t="shared" si="97"/>
        <v>1.9205000000000001E-4</v>
      </c>
      <c r="S50" s="66">
        <f t="shared" si="98"/>
        <v>9.7683999999999995E-5</v>
      </c>
      <c r="T50" s="66">
        <f t="shared" si="99"/>
        <v>4.1951999999999997E-9</v>
      </c>
      <c r="U50" s="66">
        <f t="shared" si="100"/>
        <v>4.1951999999999997E-9</v>
      </c>
      <c r="V50" s="66">
        <f t="shared" si="101"/>
        <v>4.3979000000000003E-9</v>
      </c>
      <c r="W50" s="66">
        <f t="shared" si="102"/>
        <v>4.3979000000000003E-9</v>
      </c>
      <c r="X50" s="66">
        <f t="shared" si="103"/>
        <v>4.3979000000000003E-9</v>
      </c>
      <c r="Y50" s="66">
        <f t="shared" si="104"/>
        <v>2.6779999999999999E-8</v>
      </c>
      <c r="Z50" s="66">
        <f t="shared" si="105"/>
        <v>3.9502E-4</v>
      </c>
      <c r="AA50" s="66">
        <f t="shared" si="106"/>
        <v>0</v>
      </c>
      <c r="AB50" s="66">
        <f t="shared" si="107"/>
        <v>3.5248000000000001E-10</v>
      </c>
      <c r="AC50" s="66">
        <f t="shared" si="108"/>
        <v>3.6318999999999999E-6</v>
      </c>
      <c r="AD50" s="66">
        <f t="shared" si="109"/>
        <v>3.6318999999999999E-6</v>
      </c>
      <c r="AE50" s="66">
        <f t="shared" si="110"/>
        <v>1.5662999999999999E-6</v>
      </c>
      <c r="AF50" s="67">
        <f t="shared" si="111"/>
        <v>1.5662999999999999E-6</v>
      </c>
      <c r="AG50" s="66">
        <f t="shared" si="112"/>
        <v>0</v>
      </c>
      <c r="AH50" s="68">
        <f t="array" ref="AH50">1/AH$27*SUM(AI$25:CI$25*AI50:CI50)</f>
        <v>3.5274307796393992E-4</v>
      </c>
      <c r="AI50" s="66">
        <f t="shared" si="113"/>
        <v>0.57486000000000004</v>
      </c>
      <c r="AJ50" s="66">
        <f t="shared" si="114"/>
        <v>4.2223E-4</v>
      </c>
      <c r="AK50" s="66">
        <f t="shared" si="115"/>
        <v>4.2223E-4</v>
      </c>
      <c r="AL50" s="66">
        <f t="shared" si="116"/>
        <v>0</v>
      </c>
      <c r="AM50" s="66">
        <f t="shared" si="117"/>
        <v>0</v>
      </c>
      <c r="AN50" s="66">
        <f t="shared" si="118"/>
        <v>0</v>
      </c>
      <c r="AO50" s="66">
        <f t="shared" si="119"/>
        <v>1.0724999999999999E-6</v>
      </c>
      <c r="AP50" s="66">
        <f t="shared" si="120"/>
        <v>0</v>
      </c>
      <c r="AQ50" s="66">
        <f t="shared" si="121"/>
        <v>0.64546999999999999</v>
      </c>
      <c r="AR50" s="66">
        <f t="shared" si="122"/>
        <v>2.6187E-6</v>
      </c>
      <c r="AS50" s="66">
        <f t="shared" si="123"/>
        <v>5.3206E-8</v>
      </c>
      <c r="AT50" s="66">
        <f t="shared" si="124"/>
        <v>2.4786E-11</v>
      </c>
      <c r="AU50" s="66">
        <f t="shared" si="125"/>
        <v>0</v>
      </c>
      <c r="AV50" s="66">
        <f t="shared" si="126"/>
        <v>0</v>
      </c>
      <c r="AW50" s="66">
        <f t="shared" si="127"/>
        <v>0</v>
      </c>
      <c r="AX50" s="66">
        <f t="shared" si="128"/>
        <v>0</v>
      </c>
      <c r="AY50" s="66">
        <f t="shared" si="129"/>
        <v>0</v>
      </c>
      <c r="AZ50" s="66">
        <f t="shared" si="130"/>
        <v>0</v>
      </c>
      <c r="BA50" s="66">
        <f t="shared" si="131"/>
        <v>0</v>
      </c>
      <c r="BB50" s="66">
        <f t="shared" si="132"/>
        <v>0</v>
      </c>
      <c r="BC50" s="66">
        <f t="shared" si="133"/>
        <v>0</v>
      </c>
      <c r="BD50" s="66">
        <f t="shared" si="134"/>
        <v>0</v>
      </c>
      <c r="BE50" s="66">
        <f t="shared" si="135"/>
        <v>1.9205000000000001E-4</v>
      </c>
      <c r="BF50" s="66">
        <f t="shared" si="136"/>
        <v>4.1951999999999997E-9</v>
      </c>
      <c r="BG50" s="66">
        <f t="shared" si="137"/>
        <v>4.3979000000000003E-9</v>
      </c>
      <c r="BH50" s="66">
        <f t="shared" si="138"/>
        <v>8.0222000000000002E-8</v>
      </c>
      <c r="BI50" s="66">
        <f t="shared" si="139"/>
        <v>1.0266E-5</v>
      </c>
      <c r="BJ50" s="66">
        <f t="shared" si="140"/>
        <v>2.4642999999999999E-9</v>
      </c>
      <c r="BK50" s="66">
        <f t="shared" si="141"/>
        <v>0</v>
      </c>
      <c r="BL50" s="66">
        <f t="shared" si="142"/>
        <v>1.3599999999999999E-6</v>
      </c>
      <c r="BM50" s="66">
        <f t="shared" si="143"/>
        <v>0</v>
      </c>
      <c r="BN50" s="66">
        <f t="shared" si="144"/>
        <v>2.9454000000000001E-11</v>
      </c>
      <c r="BO50" s="66">
        <f t="shared" si="145"/>
        <v>7.4119000000000003E-8</v>
      </c>
      <c r="BP50" s="66">
        <f t="shared" si="146"/>
        <v>1.1037999999999999E-6</v>
      </c>
      <c r="BQ50" s="66">
        <f t="shared" si="147"/>
        <v>7.0221000000000004E-9</v>
      </c>
      <c r="BR50" s="66">
        <f t="shared" si="148"/>
        <v>4.4072999999999999E-9</v>
      </c>
      <c r="BS50" s="66">
        <f t="shared" si="149"/>
        <v>3.3563E-7</v>
      </c>
      <c r="BT50" s="66">
        <f t="shared" si="150"/>
        <v>1.7454000000000001E-6</v>
      </c>
      <c r="BU50" s="66">
        <f t="shared" si="151"/>
        <v>0</v>
      </c>
      <c r="BV50" s="66">
        <f t="shared" si="152"/>
        <v>8.8713999999999999E-7</v>
      </c>
      <c r="BW50" s="66">
        <f t="shared" si="153"/>
        <v>1.5055000000000001E-7</v>
      </c>
      <c r="BX50" s="66">
        <f t="shared" si="154"/>
        <v>0</v>
      </c>
      <c r="BY50" s="66">
        <f t="shared" si="155"/>
        <v>0</v>
      </c>
      <c r="BZ50" s="66">
        <f t="shared" si="156"/>
        <v>1.6152000000000001E-8</v>
      </c>
      <c r="CA50" s="66">
        <f t="shared" si="157"/>
        <v>5.8373999999999996E-7</v>
      </c>
      <c r="CB50" s="66">
        <f t="shared" si="158"/>
        <v>0</v>
      </c>
      <c r="CC50" s="66">
        <f t="shared" si="159"/>
        <v>3.1294000000000002E-8</v>
      </c>
      <c r="CD50" s="66">
        <f t="shared" si="160"/>
        <v>0</v>
      </c>
      <c r="CE50" s="66">
        <f t="shared" si="161"/>
        <v>0</v>
      </c>
      <c r="CF50" s="66">
        <f t="shared" si="162"/>
        <v>1.5638999999999999E-9</v>
      </c>
      <c r="CG50" s="69">
        <f t="shared" si="163"/>
        <v>1.6844999999999999E-6</v>
      </c>
      <c r="CH50" s="66">
        <f t="shared" si="164"/>
        <v>1.9205000000000001E-4</v>
      </c>
      <c r="CI50" s="66">
        <f t="shared" si="165"/>
        <v>1.9205000000000001E-4</v>
      </c>
      <c r="CL50" s="47">
        <v>0.57486000000000004</v>
      </c>
      <c r="CM50" s="47">
        <v>0.57486000000000004</v>
      </c>
      <c r="CN50" s="47">
        <v>4.2223E-4</v>
      </c>
      <c r="CO50" s="47">
        <v>4.2223E-4</v>
      </c>
      <c r="CP50" s="47">
        <v>0.64546999999999999</v>
      </c>
      <c r="CQ50" s="47">
        <v>2.6187E-6</v>
      </c>
      <c r="CR50" s="47">
        <v>5.3206E-8</v>
      </c>
      <c r="CS50" s="47">
        <v>5.3206E-8</v>
      </c>
      <c r="CT50" s="47">
        <v>5.3206E-8</v>
      </c>
      <c r="CU50" s="47">
        <v>0</v>
      </c>
      <c r="CV50" s="47">
        <v>0</v>
      </c>
      <c r="CW50" s="47">
        <v>2.4786E-11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3.4438000000000002E-7</v>
      </c>
      <c r="DL50" s="47">
        <v>1.9205000000000001E-4</v>
      </c>
      <c r="DM50" s="47">
        <v>1.9205000000000001E-4</v>
      </c>
      <c r="DN50" s="47">
        <v>1.9205000000000001E-4</v>
      </c>
      <c r="DO50" s="47">
        <v>9.7683999999999995E-5</v>
      </c>
      <c r="DP50" s="47">
        <v>4.1951999999999997E-9</v>
      </c>
      <c r="DQ50" s="47">
        <v>4.1951999999999997E-9</v>
      </c>
      <c r="DR50" s="47">
        <v>4.1951999999999997E-9</v>
      </c>
      <c r="DS50" s="47">
        <v>4.3979000000000003E-9</v>
      </c>
      <c r="DT50" s="47">
        <v>4.3979000000000003E-9</v>
      </c>
      <c r="DU50" s="47">
        <v>4.3979000000000003E-9</v>
      </c>
      <c r="DV50" s="47">
        <v>4.3979000000000003E-9</v>
      </c>
      <c r="DW50" s="47">
        <v>2.6779999999999999E-8</v>
      </c>
      <c r="DX50" s="47">
        <v>0</v>
      </c>
      <c r="DY50" s="47">
        <v>0</v>
      </c>
      <c r="DZ50" s="47">
        <v>3.9502E-4</v>
      </c>
      <c r="EA50" s="47">
        <v>3.6318999999999999E-6</v>
      </c>
      <c r="EB50" s="47">
        <v>3.6318999999999999E-6</v>
      </c>
      <c r="EC50" s="47">
        <v>1.5662999999999999E-6</v>
      </c>
      <c r="ED50" s="47">
        <v>1.5662999999999999E-6</v>
      </c>
      <c r="EE50" s="47">
        <v>0</v>
      </c>
      <c r="EF50" s="47">
        <v>1.0724999999999999E-6</v>
      </c>
      <c r="EG50" s="47">
        <v>1.1037999999999999E-6</v>
      </c>
      <c r="EH50" s="47">
        <v>8.8713999999999999E-7</v>
      </c>
      <c r="EI50" s="47">
        <v>7.4119000000000003E-8</v>
      </c>
      <c r="EJ50" s="47">
        <v>1.5638999999999999E-9</v>
      </c>
      <c r="EK50" s="47">
        <v>1.5055000000000001E-7</v>
      </c>
      <c r="EL50" s="47">
        <v>0</v>
      </c>
      <c r="EM50" s="47">
        <v>0</v>
      </c>
      <c r="EN50" s="47">
        <v>2.4642999999999999E-9</v>
      </c>
      <c r="EO50" s="47">
        <v>3.5248000000000001E-10</v>
      </c>
      <c r="EP50" s="47">
        <v>0</v>
      </c>
      <c r="EQ50" s="47">
        <v>1.6152000000000001E-8</v>
      </c>
      <c r="ER50" s="47">
        <v>0</v>
      </c>
      <c r="ES50" s="47">
        <v>2.9454000000000001E-11</v>
      </c>
      <c r="ET50" s="47">
        <v>5.8373999999999996E-7</v>
      </c>
      <c r="EU50" s="47">
        <v>0</v>
      </c>
      <c r="EV50" s="47">
        <v>1.0266E-5</v>
      </c>
      <c r="EW50" s="47">
        <v>7.0221000000000004E-9</v>
      </c>
      <c r="EX50" s="47">
        <v>0</v>
      </c>
      <c r="EY50" s="47">
        <v>0</v>
      </c>
      <c r="EZ50" s="47">
        <v>3.1294000000000002E-8</v>
      </c>
      <c r="FA50" s="47">
        <v>8.0222000000000002E-8</v>
      </c>
      <c r="FB50" s="47">
        <v>0</v>
      </c>
      <c r="FC50" s="47">
        <v>0</v>
      </c>
      <c r="FD50" s="47">
        <v>0</v>
      </c>
      <c r="FE50" s="47">
        <v>0</v>
      </c>
      <c r="FF50" s="47">
        <v>3.3563E-7</v>
      </c>
      <c r="FG50" s="47">
        <v>1.7454000000000001E-6</v>
      </c>
      <c r="FH50" s="47">
        <v>1.3599999999999999E-6</v>
      </c>
      <c r="FI50" s="47">
        <v>1.9205000000000001E-4</v>
      </c>
      <c r="FJ50" s="47">
        <v>1.9205000000000001E-4</v>
      </c>
      <c r="FK50" s="47">
        <v>4.4072999999999999E-9</v>
      </c>
      <c r="FL50" s="48">
        <v>1.6844999999999999E-6</v>
      </c>
      <c r="FN50" s="3" t="s">
        <v>76</v>
      </c>
      <c r="FO50" s="6" t="s">
        <v>3</v>
      </c>
      <c r="FP50" s="65">
        <f t="shared" si="166"/>
        <v>1.0085</v>
      </c>
      <c r="FQ50" s="66">
        <f t="shared" si="167"/>
        <v>6.5680000000000001E-3</v>
      </c>
      <c r="FR50" s="66">
        <f t="shared" si="168"/>
        <v>6.5680000000000001E-3</v>
      </c>
      <c r="FS50" s="66">
        <f t="shared" si="169"/>
        <v>2.4612000000000001E-4</v>
      </c>
      <c r="FT50" s="66">
        <f t="shared" si="170"/>
        <v>6.2685E-5</v>
      </c>
      <c r="FU50" s="66">
        <f t="shared" si="171"/>
        <v>3.6395E-5</v>
      </c>
      <c r="FV50" s="66">
        <f t="shared" si="172"/>
        <v>2.8436E-5</v>
      </c>
      <c r="FW50" s="66">
        <f t="shared" si="173"/>
        <v>6.1156999999999997E-6</v>
      </c>
      <c r="FX50" s="66">
        <f t="shared" si="174"/>
        <v>3.1732000000000003E-2</v>
      </c>
      <c r="FY50" s="66">
        <f t="shared" si="175"/>
        <v>0.11874999999999999</v>
      </c>
      <c r="FZ50" s="66">
        <f t="shared" si="176"/>
        <v>0.11874999999999999</v>
      </c>
      <c r="GA50" s="66">
        <f t="shared" si="177"/>
        <v>0.15403</v>
      </c>
      <c r="GB50" s="66">
        <f t="shared" si="178"/>
        <v>6.2665999999999998E-3</v>
      </c>
      <c r="GC50" s="66">
        <f t="shared" si="179"/>
        <v>6.2665999999999998E-3</v>
      </c>
      <c r="GD50" s="66">
        <f t="shared" si="180"/>
        <v>1.4339000000000001E-3</v>
      </c>
      <c r="GE50" s="66">
        <f t="shared" si="181"/>
        <v>1.4339000000000001E-3</v>
      </c>
      <c r="GF50" s="66">
        <f t="shared" si="182"/>
        <v>1.4339000000000001E-3</v>
      </c>
      <c r="GG50" s="66">
        <f t="shared" si="183"/>
        <v>7.1488000000000003E-3</v>
      </c>
      <c r="GH50" s="66">
        <f t="shared" si="184"/>
        <v>2.2073000000000001E-3</v>
      </c>
      <c r="GI50" s="66">
        <f t="shared" si="185"/>
        <v>3.4049999999999998E-4</v>
      </c>
      <c r="GJ50" s="66">
        <f t="shared" si="186"/>
        <v>1.1474E-4</v>
      </c>
      <c r="GK50" s="66">
        <f t="shared" si="187"/>
        <v>4.1357E-3</v>
      </c>
      <c r="GL50" s="66">
        <f t="shared" si="188"/>
        <v>4.1357E-3</v>
      </c>
      <c r="GM50" s="66">
        <f t="shared" si="189"/>
        <v>4.4291000000000001E-3</v>
      </c>
      <c r="GN50" s="67">
        <f t="shared" si="190"/>
        <v>4.4291000000000001E-3</v>
      </c>
      <c r="GO50" s="66">
        <f t="shared" si="191"/>
        <v>5.5651999999999997E-6</v>
      </c>
      <c r="GP50" s="68">
        <f t="array" ref="GP50">1/GP$27*SUM(GQ$25:IQ$25*GQ50:IQ50)</f>
        <v>2.1846911241994124E-3</v>
      </c>
      <c r="GQ50" s="66">
        <f t="shared" si="192"/>
        <v>1.0085</v>
      </c>
      <c r="GR50" s="66">
        <f t="shared" si="193"/>
        <v>0.14349000000000001</v>
      </c>
      <c r="GS50" s="66">
        <f t="shared" si="194"/>
        <v>0.14349000000000001</v>
      </c>
      <c r="GT50" s="66">
        <f t="shared" si="195"/>
        <v>1.4154</v>
      </c>
      <c r="GU50" s="66">
        <f t="shared" si="196"/>
        <v>2.5427000000000002E-3</v>
      </c>
      <c r="GV50" s="66">
        <f t="shared" si="197"/>
        <v>4.5444000000000001E-6</v>
      </c>
      <c r="GW50" s="66">
        <f t="shared" si="198"/>
        <v>0</v>
      </c>
      <c r="GX50" s="66">
        <f t="shared" si="199"/>
        <v>4.4669000000000002E-5</v>
      </c>
      <c r="GY50" s="66">
        <f t="shared" si="200"/>
        <v>0.20397000000000001</v>
      </c>
      <c r="GZ50" s="66">
        <f t="shared" si="201"/>
        <v>6.5680000000000001E-3</v>
      </c>
      <c r="HA50" s="66">
        <f t="shared" si="202"/>
        <v>2.2154E-4</v>
      </c>
      <c r="HB50" s="66">
        <f t="shared" si="203"/>
        <v>7.1885999999999996E-5</v>
      </c>
      <c r="HC50" s="66">
        <f t="shared" si="204"/>
        <v>4.8128999999999999E-5</v>
      </c>
      <c r="HD50" s="66">
        <f t="shared" si="205"/>
        <v>3.7752E-5</v>
      </c>
      <c r="HE50" s="66">
        <f t="shared" si="206"/>
        <v>2.5919E-5</v>
      </c>
      <c r="HF50" s="66">
        <f t="shared" si="207"/>
        <v>5.3368000000000003E-6</v>
      </c>
      <c r="HG50" s="66">
        <f t="shared" si="208"/>
        <v>2.2154E-4</v>
      </c>
      <c r="HH50" s="66">
        <f t="shared" si="209"/>
        <v>4.8128999999999999E-5</v>
      </c>
      <c r="HI50" s="66">
        <f t="shared" si="210"/>
        <v>4.8128999999999999E-5</v>
      </c>
      <c r="HJ50" s="66">
        <f t="shared" si="211"/>
        <v>3.7752E-5</v>
      </c>
      <c r="HK50" s="66">
        <f t="shared" si="212"/>
        <v>2.5919E-5</v>
      </c>
      <c r="HL50" s="66">
        <f t="shared" si="213"/>
        <v>5.3368000000000003E-6</v>
      </c>
      <c r="HM50" s="66">
        <f t="shared" si="214"/>
        <v>0.11874999999999999</v>
      </c>
      <c r="HN50" s="66">
        <f t="shared" si="215"/>
        <v>6.2665999999999998E-3</v>
      </c>
      <c r="HO50" s="66">
        <f t="shared" si="216"/>
        <v>1.4339000000000001E-3</v>
      </c>
      <c r="HP50" s="66">
        <f t="shared" si="217"/>
        <v>1.3558000000000001E-3</v>
      </c>
      <c r="HQ50" s="66">
        <f t="shared" si="218"/>
        <v>2.7109999999999998E-4</v>
      </c>
      <c r="HR50" s="66">
        <f t="shared" si="219"/>
        <v>1.3988999999999999E-4</v>
      </c>
      <c r="HS50" s="66">
        <f t="shared" si="220"/>
        <v>6.6810999999999997E-3</v>
      </c>
      <c r="HT50" s="66">
        <f t="shared" si="221"/>
        <v>3.4418999999999999E-3</v>
      </c>
      <c r="HU50" s="66">
        <f t="shared" si="222"/>
        <v>3.7139999999999999E-3</v>
      </c>
      <c r="HV50" s="66">
        <f t="shared" si="223"/>
        <v>9.9759999999999996E-4</v>
      </c>
      <c r="HW50" s="66">
        <f t="shared" si="224"/>
        <v>1.5957E-3</v>
      </c>
      <c r="HX50" s="66">
        <f t="shared" si="225"/>
        <v>1.2444000000000001E-3</v>
      </c>
      <c r="HY50" s="66">
        <f t="shared" si="226"/>
        <v>1.2763E-2</v>
      </c>
      <c r="HZ50" s="66">
        <f t="shared" si="227"/>
        <v>5.7800999999999998E-2</v>
      </c>
      <c r="IA50" s="66">
        <f t="shared" si="228"/>
        <v>1.1536000000000001E-3</v>
      </c>
      <c r="IB50" s="66">
        <f t="shared" si="229"/>
        <v>1.4004E-3</v>
      </c>
      <c r="IC50" s="66">
        <f t="shared" si="230"/>
        <v>2.0351000000000001E-4</v>
      </c>
      <c r="ID50" s="66">
        <f t="shared" si="231"/>
        <v>1.7415E-3</v>
      </c>
      <c r="IE50" s="66">
        <f t="shared" si="232"/>
        <v>1.357E-2</v>
      </c>
      <c r="IF50" s="66">
        <f t="shared" si="233"/>
        <v>2.2949999999999999E-4</v>
      </c>
      <c r="IG50" s="66">
        <f t="shared" si="234"/>
        <v>2.2493E-4</v>
      </c>
      <c r="IH50" s="66">
        <f t="shared" si="235"/>
        <v>1.7497999999999999E-3</v>
      </c>
      <c r="II50" s="66">
        <f t="shared" si="236"/>
        <v>2.3151999999999999E-2</v>
      </c>
      <c r="IJ50" s="66">
        <f t="shared" si="237"/>
        <v>0</v>
      </c>
      <c r="IK50" s="66">
        <f t="shared" si="238"/>
        <v>4.3238E-3</v>
      </c>
      <c r="IL50" s="66">
        <f t="shared" si="239"/>
        <v>4.8129000000000001E-6</v>
      </c>
      <c r="IM50" s="66">
        <f t="shared" si="240"/>
        <v>3.9156000000000003E-6</v>
      </c>
      <c r="IN50" s="66">
        <f t="shared" si="241"/>
        <v>1.8472E-3</v>
      </c>
      <c r="IO50" s="69">
        <f t="shared" si="242"/>
        <v>2.5092000000000001E-3</v>
      </c>
      <c r="IP50" s="66">
        <f t="shared" si="243"/>
        <v>0.11874999999999999</v>
      </c>
      <c r="IQ50" s="66">
        <f t="shared" si="244"/>
        <v>0.11874999999999999</v>
      </c>
      <c r="IT50" s="47">
        <v>1.0085</v>
      </c>
      <c r="IU50" s="47">
        <v>1.0085</v>
      </c>
      <c r="IV50" s="47">
        <v>0.14349000000000001</v>
      </c>
      <c r="IW50" s="47">
        <v>0.14349000000000001</v>
      </c>
      <c r="IX50" s="47">
        <v>1.4154</v>
      </c>
      <c r="IY50" s="47">
        <v>0.20397000000000001</v>
      </c>
      <c r="IZ50" s="47">
        <v>6.5680000000000001E-3</v>
      </c>
      <c r="JA50" s="47">
        <v>6.5680000000000001E-3</v>
      </c>
      <c r="JB50" s="47">
        <v>6.5680000000000001E-3</v>
      </c>
      <c r="JC50" s="47">
        <v>2.4612000000000001E-4</v>
      </c>
      <c r="JD50" s="47">
        <v>2.2154E-4</v>
      </c>
      <c r="JE50" s="47">
        <v>2.2154E-4</v>
      </c>
      <c r="JF50" s="47">
        <v>6.2685E-5</v>
      </c>
      <c r="JG50" s="47">
        <v>4.8128999999999999E-5</v>
      </c>
      <c r="JH50" s="47">
        <v>4.8128999999999999E-5</v>
      </c>
      <c r="JI50" s="47">
        <v>4.8128999999999999E-5</v>
      </c>
      <c r="JJ50" s="47">
        <v>3.6395E-5</v>
      </c>
      <c r="JK50" s="47">
        <v>3.7752E-5</v>
      </c>
      <c r="JL50" s="47">
        <v>3.7752E-5</v>
      </c>
      <c r="JM50" s="47">
        <v>2.8436E-5</v>
      </c>
      <c r="JN50" s="47">
        <v>2.5919E-5</v>
      </c>
      <c r="JO50" s="47">
        <v>2.5919E-5</v>
      </c>
      <c r="JP50" s="47">
        <v>6.1156999999999997E-6</v>
      </c>
      <c r="JQ50" s="47">
        <v>5.3368000000000003E-6</v>
      </c>
      <c r="JR50" s="47">
        <v>5.3368000000000003E-6</v>
      </c>
      <c r="JS50" s="47">
        <v>3.1732000000000003E-2</v>
      </c>
      <c r="JT50" s="47">
        <v>0.11874999999999999</v>
      </c>
      <c r="JU50" s="47">
        <v>0.11874999999999999</v>
      </c>
      <c r="JV50" s="47">
        <v>0.11874999999999999</v>
      </c>
      <c r="JW50" s="47">
        <v>0.15403</v>
      </c>
      <c r="JX50" s="47">
        <v>6.2665999999999998E-3</v>
      </c>
      <c r="JY50" s="47">
        <v>6.2665999999999998E-3</v>
      </c>
      <c r="JZ50" s="47">
        <v>6.2665999999999998E-3</v>
      </c>
      <c r="KA50" s="47">
        <v>1.4339000000000001E-3</v>
      </c>
      <c r="KB50" s="47">
        <v>1.4339000000000001E-3</v>
      </c>
      <c r="KC50" s="47">
        <v>1.4339000000000001E-3</v>
      </c>
      <c r="KD50" s="47">
        <v>1.4339000000000001E-3</v>
      </c>
      <c r="KE50" s="47">
        <v>7.1488000000000003E-3</v>
      </c>
      <c r="KF50" s="47">
        <v>1.4004E-3</v>
      </c>
      <c r="KG50" s="47">
        <v>2.0351000000000001E-4</v>
      </c>
      <c r="KH50" s="47">
        <v>2.2073000000000001E-3</v>
      </c>
      <c r="KI50" s="47">
        <v>4.1357E-3</v>
      </c>
      <c r="KJ50" s="47">
        <v>4.1357E-3</v>
      </c>
      <c r="KK50" s="47">
        <v>4.4291000000000001E-3</v>
      </c>
      <c r="KL50" s="47">
        <v>4.4291000000000001E-3</v>
      </c>
      <c r="KM50" s="47">
        <v>7.1885999999999996E-5</v>
      </c>
      <c r="KN50" s="47">
        <v>2.5427000000000002E-3</v>
      </c>
      <c r="KO50" s="47">
        <v>3.4418999999999999E-3</v>
      </c>
      <c r="KP50" s="47">
        <v>1.7415E-3</v>
      </c>
      <c r="KQ50" s="47">
        <v>6.6810999999999997E-3</v>
      </c>
      <c r="KR50" s="47">
        <v>1.8472E-3</v>
      </c>
      <c r="KS50" s="47">
        <v>1.357E-2</v>
      </c>
      <c r="KT50" s="47">
        <v>2.2949999999999999E-4</v>
      </c>
      <c r="KU50" s="47">
        <v>2.2493E-4</v>
      </c>
      <c r="KV50" s="47">
        <v>1.1536000000000001E-3</v>
      </c>
      <c r="KW50" s="47">
        <v>1.1474E-4</v>
      </c>
      <c r="KX50" s="47">
        <v>3.4049999999999998E-4</v>
      </c>
      <c r="KY50" s="47">
        <v>1.7497999999999999E-3</v>
      </c>
      <c r="KZ50" s="47">
        <v>4.5444000000000001E-6</v>
      </c>
      <c r="LA50" s="47">
        <v>1.3988999999999999E-4</v>
      </c>
      <c r="LB50" s="47">
        <v>2.3151999999999999E-2</v>
      </c>
      <c r="LC50" s="47">
        <v>0</v>
      </c>
      <c r="LD50" s="47">
        <v>5.7800999999999998E-2</v>
      </c>
      <c r="LE50" s="47">
        <v>9.9759999999999996E-4</v>
      </c>
      <c r="LF50" s="47">
        <v>2.7109999999999998E-4</v>
      </c>
      <c r="LG50" s="47">
        <v>0</v>
      </c>
      <c r="LH50" s="47">
        <v>4.3238E-3</v>
      </c>
      <c r="LI50" s="47">
        <v>1.2763E-2</v>
      </c>
      <c r="LJ50" s="47">
        <v>4.4669000000000002E-5</v>
      </c>
      <c r="LK50" s="47">
        <v>4.8129000000000001E-6</v>
      </c>
      <c r="LL50" s="47">
        <v>5.5651999999999997E-6</v>
      </c>
      <c r="LM50" s="47">
        <v>3.9156000000000003E-6</v>
      </c>
      <c r="LN50" s="47">
        <v>1.2444000000000001E-3</v>
      </c>
      <c r="LO50" s="47">
        <v>3.7139999999999999E-3</v>
      </c>
      <c r="LP50" s="47">
        <v>1.3558000000000001E-3</v>
      </c>
      <c r="LQ50" s="47">
        <v>0.11874999999999999</v>
      </c>
      <c r="LR50" s="47">
        <v>0.11874999999999999</v>
      </c>
      <c r="LS50" s="47">
        <v>1.5957E-3</v>
      </c>
      <c r="LT50" s="48">
        <v>2.5092000000000001E-3</v>
      </c>
    </row>
    <row r="51" spans="2:332" x14ac:dyDescent="0.15">
      <c r="B51"/>
      <c r="C51" s="24">
        <v>0</v>
      </c>
      <c r="D51" s="31">
        <v>1</v>
      </c>
      <c r="F51" s="3" t="s">
        <v>77</v>
      </c>
      <c r="G51" s="6" t="s">
        <v>4</v>
      </c>
      <c r="H51" s="65">
        <f t="shared" si="87"/>
        <v>3.3936999999999998E-6</v>
      </c>
      <c r="I51" s="66">
        <f t="shared" si="88"/>
        <v>0</v>
      </c>
      <c r="J51" s="66">
        <f t="shared" si="89"/>
        <v>0</v>
      </c>
      <c r="K51" s="66">
        <f t="shared" si="90"/>
        <v>0</v>
      </c>
      <c r="L51" s="66">
        <f t="shared" si="91"/>
        <v>0</v>
      </c>
      <c r="M51" s="66">
        <f t="shared" si="92"/>
        <v>0</v>
      </c>
      <c r="N51" s="66">
        <f t="shared" si="93"/>
        <v>0</v>
      </c>
      <c r="O51" s="66">
        <f t="shared" si="94"/>
        <v>0</v>
      </c>
      <c r="P51" s="66">
        <f t="shared" si="95"/>
        <v>2.1932999999999999E-8</v>
      </c>
      <c r="Q51" s="66">
        <f t="shared" si="96"/>
        <v>9.8623000000000004E-6</v>
      </c>
      <c r="R51" s="66">
        <f t="shared" si="97"/>
        <v>9.8623000000000004E-6</v>
      </c>
      <c r="S51" s="66">
        <f t="shared" si="98"/>
        <v>1.1791E-7</v>
      </c>
      <c r="T51" s="66">
        <f t="shared" si="99"/>
        <v>0</v>
      </c>
      <c r="U51" s="66">
        <f t="shared" si="100"/>
        <v>0</v>
      </c>
      <c r="V51" s="66">
        <f t="shared" si="101"/>
        <v>0</v>
      </c>
      <c r="W51" s="66">
        <f t="shared" si="102"/>
        <v>0</v>
      </c>
      <c r="X51" s="66">
        <f t="shared" si="103"/>
        <v>0</v>
      </c>
      <c r="Y51" s="66">
        <f t="shared" si="104"/>
        <v>0</v>
      </c>
      <c r="Z51" s="66">
        <f t="shared" si="105"/>
        <v>4.0363999999999998E-4</v>
      </c>
      <c r="AA51" s="66">
        <f t="shared" si="106"/>
        <v>3.3052000000000001E-10</v>
      </c>
      <c r="AB51" s="66">
        <f t="shared" si="107"/>
        <v>0</v>
      </c>
      <c r="AC51" s="66">
        <f t="shared" si="108"/>
        <v>6.3853999999999999E-6</v>
      </c>
      <c r="AD51" s="66">
        <f t="shared" si="109"/>
        <v>6.3853999999999999E-6</v>
      </c>
      <c r="AE51" s="66">
        <f t="shared" si="110"/>
        <v>3.8824999999999997E-6</v>
      </c>
      <c r="AF51" s="67">
        <f t="shared" si="111"/>
        <v>3.8824999999999997E-6</v>
      </c>
      <c r="AG51" s="66">
        <f t="shared" si="112"/>
        <v>0</v>
      </c>
      <c r="AH51" s="68">
        <f t="array" ref="AH51">1/AH$27*SUM(AI$25:CI$25*AI51:CI51)</f>
        <v>8.0172782733603119E-4</v>
      </c>
      <c r="AI51" s="66">
        <f t="shared" si="113"/>
        <v>3.3936999999999998E-6</v>
      </c>
      <c r="AJ51" s="66">
        <f t="shared" si="114"/>
        <v>6.8390999999999999E-7</v>
      </c>
      <c r="AK51" s="66">
        <f t="shared" si="115"/>
        <v>6.8390999999999999E-7</v>
      </c>
      <c r="AL51" s="66">
        <f t="shared" si="116"/>
        <v>0</v>
      </c>
      <c r="AM51" s="66">
        <f t="shared" si="117"/>
        <v>0</v>
      </c>
      <c r="AN51" s="66">
        <f t="shared" si="118"/>
        <v>0</v>
      </c>
      <c r="AO51" s="66">
        <f t="shared" si="119"/>
        <v>3.6633999999999999E-6</v>
      </c>
      <c r="AP51" s="66">
        <f t="shared" si="120"/>
        <v>0</v>
      </c>
      <c r="AQ51" s="66">
        <f t="shared" si="121"/>
        <v>2.1262999999999999E-6</v>
      </c>
      <c r="AR51" s="66">
        <f t="shared" si="122"/>
        <v>15.579000000000001</v>
      </c>
      <c r="AS51" s="66">
        <f t="shared" si="123"/>
        <v>6.5765999999999998E-9</v>
      </c>
      <c r="AT51" s="66">
        <f t="shared" si="124"/>
        <v>5.8059999999999998E-11</v>
      </c>
      <c r="AU51" s="66">
        <f t="shared" si="125"/>
        <v>0</v>
      </c>
      <c r="AV51" s="66">
        <f t="shared" si="126"/>
        <v>0</v>
      </c>
      <c r="AW51" s="66">
        <f t="shared" si="127"/>
        <v>0</v>
      </c>
      <c r="AX51" s="66">
        <f t="shared" si="128"/>
        <v>0</v>
      </c>
      <c r="AY51" s="66">
        <f t="shared" si="129"/>
        <v>0</v>
      </c>
      <c r="AZ51" s="66">
        <f t="shared" si="130"/>
        <v>0</v>
      </c>
      <c r="BA51" s="66">
        <f t="shared" si="131"/>
        <v>0</v>
      </c>
      <c r="BB51" s="66">
        <f t="shared" si="132"/>
        <v>0</v>
      </c>
      <c r="BC51" s="66">
        <f t="shared" si="133"/>
        <v>0</v>
      </c>
      <c r="BD51" s="66">
        <f t="shared" si="134"/>
        <v>0</v>
      </c>
      <c r="BE51" s="66">
        <f t="shared" si="135"/>
        <v>9.8623000000000004E-6</v>
      </c>
      <c r="BF51" s="66">
        <f t="shared" si="136"/>
        <v>0</v>
      </c>
      <c r="BG51" s="66">
        <f t="shared" si="137"/>
        <v>0</v>
      </c>
      <c r="BH51" s="66">
        <f t="shared" si="138"/>
        <v>5.3790000000000001E-8</v>
      </c>
      <c r="BI51" s="66">
        <f t="shared" si="139"/>
        <v>2.4162999999999997E-7</v>
      </c>
      <c r="BJ51" s="66">
        <f t="shared" si="140"/>
        <v>2.3322E-10</v>
      </c>
      <c r="BK51" s="66">
        <f t="shared" si="141"/>
        <v>1.1767000000000001E-9</v>
      </c>
      <c r="BL51" s="66">
        <f t="shared" si="142"/>
        <v>3.3015000000000001E-6</v>
      </c>
      <c r="BM51" s="66">
        <f t="shared" si="143"/>
        <v>0</v>
      </c>
      <c r="BN51" s="66">
        <f t="shared" si="144"/>
        <v>0</v>
      </c>
      <c r="BO51" s="66">
        <f t="shared" si="145"/>
        <v>4.3064E-7</v>
      </c>
      <c r="BP51" s="66">
        <f t="shared" si="146"/>
        <v>5.2676000000000002E-6</v>
      </c>
      <c r="BQ51" s="66">
        <f t="shared" si="147"/>
        <v>4.9965000000000003E-9</v>
      </c>
      <c r="BR51" s="66">
        <f t="shared" si="148"/>
        <v>0</v>
      </c>
      <c r="BS51" s="66">
        <f t="shared" si="149"/>
        <v>7.7370000000000006E-6</v>
      </c>
      <c r="BT51" s="66">
        <f t="shared" si="150"/>
        <v>3.2872000000000001E-6</v>
      </c>
      <c r="BU51" s="66">
        <f t="shared" si="151"/>
        <v>0</v>
      </c>
      <c r="BV51" s="66">
        <f t="shared" si="152"/>
        <v>2.1791999999999998E-6</v>
      </c>
      <c r="BW51" s="66">
        <f t="shared" si="153"/>
        <v>3.3937E-7</v>
      </c>
      <c r="BX51" s="66">
        <f t="shared" si="154"/>
        <v>0</v>
      </c>
      <c r="BY51" s="66">
        <f t="shared" si="155"/>
        <v>0</v>
      </c>
      <c r="BZ51" s="66">
        <f t="shared" si="156"/>
        <v>4.8760999999999997E-9</v>
      </c>
      <c r="CA51" s="66">
        <f t="shared" si="157"/>
        <v>1.1956E-6</v>
      </c>
      <c r="CB51" s="66">
        <f t="shared" si="158"/>
        <v>0</v>
      </c>
      <c r="CC51" s="66">
        <f t="shared" si="159"/>
        <v>0</v>
      </c>
      <c r="CD51" s="66">
        <f t="shared" si="160"/>
        <v>0</v>
      </c>
      <c r="CE51" s="66">
        <f t="shared" si="161"/>
        <v>0</v>
      </c>
      <c r="CF51" s="66">
        <f t="shared" si="162"/>
        <v>0</v>
      </c>
      <c r="CG51" s="69">
        <f t="shared" si="163"/>
        <v>8.6284999999999995E-8</v>
      </c>
      <c r="CH51" s="66">
        <f t="shared" si="164"/>
        <v>9.8623000000000004E-6</v>
      </c>
      <c r="CI51" s="66">
        <f t="shared" si="165"/>
        <v>9.8623000000000004E-6</v>
      </c>
      <c r="CL51" s="47">
        <v>3.3936999999999998E-6</v>
      </c>
      <c r="CM51" s="47">
        <v>3.3936999999999998E-6</v>
      </c>
      <c r="CN51" s="47">
        <v>6.8390999999999999E-7</v>
      </c>
      <c r="CO51" s="47">
        <v>6.8390999999999999E-7</v>
      </c>
      <c r="CP51" s="47">
        <v>2.1262999999999999E-6</v>
      </c>
      <c r="CQ51" s="47">
        <v>15.579000000000001</v>
      </c>
      <c r="CR51" s="47">
        <v>0</v>
      </c>
      <c r="CS51" s="47">
        <v>0</v>
      </c>
      <c r="CT51" s="47">
        <v>6.5765999999999998E-9</v>
      </c>
      <c r="CU51" s="47">
        <v>0</v>
      </c>
      <c r="CV51" s="47">
        <v>0</v>
      </c>
      <c r="CW51" s="47">
        <v>5.8059999999999998E-11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2.1932999999999999E-8</v>
      </c>
      <c r="DL51" s="47">
        <v>9.8623000000000004E-6</v>
      </c>
      <c r="DM51" s="47">
        <v>9.8623000000000004E-6</v>
      </c>
      <c r="DN51" s="47">
        <v>9.8623000000000004E-6</v>
      </c>
      <c r="DO51" s="47">
        <v>1.1791E-7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>
        <v>0</v>
      </c>
      <c r="DX51" s="47">
        <v>1.1767000000000001E-9</v>
      </c>
      <c r="DY51" s="47">
        <v>0</v>
      </c>
      <c r="DZ51" s="47">
        <v>4.0363999999999998E-4</v>
      </c>
      <c r="EA51" s="47">
        <v>6.3853999999999999E-6</v>
      </c>
      <c r="EB51" s="47">
        <v>6.3853999999999999E-6</v>
      </c>
      <c r="EC51" s="47">
        <v>3.8824999999999997E-6</v>
      </c>
      <c r="ED51" s="47">
        <v>3.8824999999999997E-6</v>
      </c>
      <c r="EE51" s="47">
        <v>0</v>
      </c>
      <c r="EF51" s="47">
        <v>3.6633999999999999E-6</v>
      </c>
      <c r="EG51" s="47">
        <v>5.2676000000000002E-6</v>
      </c>
      <c r="EH51" s="47">
        <v>2.1791999999999998E-6</v>
      </c>
      <c r="EI51" s="47">
        <v>4.3064E-7</v>
      </c>
      <c r="EJ51" s="47">
        <v>0</v>
      </c>
      <c r="EK51" s="47">
        <v>3.3937E-7</v>
      </c>
      <c r="EL51" s="47">
        <v>0</v>
      </c>
      <c r="EM51" s="47">
        <v>0</v>
      </c>
      <c r="EN51" s="47">
        <v>2.3322E-10</v>
      </c>
      <c r="EO51" s="47">
        <v>0</v>
      </c>
      <c r="EP51" s="47">
        <v>3.3052000000000001E-10</v>
      </c>
      <c r="EQ51" s="47">
        <v>4.8760999999999997E-9</v>
      </c>
      <c r="ER51" s="47">
        <v>0</v>
      </c>
      <c r="ES51" s="47">
        <v>0</v>
      </c>
      <c r="ET51" s="47">
        <v>1.1956E-6</v>
      </c>
      <c r="EU51" s="47">
        <v>0</v>
      </c>
      <c r="EV51" s="47">
        <v>2.4162999999999997E-7</v>
      </c>
      <c r="EW51" s="47">
        <v>4.9965000000000003E-9</v>
      </c>
      <c r="EX51" s="47">
        <v>0</v>
      </c>
      <c r="EY51" s="47">
        <v>0</v>
      </c>
      <c r="EZ51" s="47">
        <v>0</v>
      </c>
      <c r="FA51" s="47">
        <v>5.3790000000000001E-8</v>
      </c>
      <c r="FB51" s="47">
        <v>0</v>
      </c>
      <c r="FC51" s="47">
        <v>0</v>
      </c>
      <c r="FD51" s="47">
        <v>0</v>
      </c>
      <c r="FE51" s="47">
        <v>0</v>
      </c>
      <c r="FF51" s="47">
        <v>7.7370000000000006E-6</v>
      </c>
      <c r="FG51" s="47">
        <v>3.2872000000000001E-6</v>
      </c>
      <c r="FH51" s="47">
        <v>3.3015000000000001E-6</v>
      </c>
      <c r="FI51" s="47">
        <v>9.8623000000000004E-6</v>
      </c>
      <c r="FJ51" s="47">
        <v>9.8623000000000004E-6</v>
      </c>
      <c r="FK51" s="47">
        <v>0</v>
      </c>
      <c r="FL51" s="48">
        <v>8.6284999999999995E-8</v>
      </c>
      <c r="FN51" s="3" t="s">
        <v>77</v>
      </c>
      <c r="FO51" s="6" t="s">
        <v>4</v>
      </c>
      <c r="FP51" s="65">
        <f t="shared" si="166"/>
        <v>0.18770999999999999</v>
      </c>
      <c r="FQ51" s="66">
        <f t="shared" si="167"/>
        <v>4.3433999999999999E-3</v>
      </c>
      <c r="FR51" s="66">
        <f t="shared" si="168"/>
        <v>4.3433999999999999E-3</v>
      </c>
      <c r="FS51" s="66">
        <f t="shared" si="169"/>
        <v>1.8031000000000001E-4</v>
      </c>
      <c r="FT51" s="66">
        <f t="shared" si="170"/>
        <v>4.3019999999999998E-5</v>
      </c>
      <c r="FU51" s="66">
        <f t="shared" si="171"/>
        <v>2.5633999999999999E-5</v>
      </c>
      <c r="FV51" s="66">
        <f t="shared" si="172"/>
        <v>3.3392000000000001E-5</v>
      </c>
      <c r="FW51" s="66">
        <f t="shared" si="173"/>
        <v>7.9424E-7</v>
      </c>
      <c r="FX51" s="66">
        <f t="shared" si="174"/>
        <v>2.1194999999999999E-2</v>
      </c>
      <c r="FY51" s="66">
        <f t="shared" si="175"/>
        <v>0.14254</v>
      </c>
      <c r="FZ51" s="66">
        <f t="shared" si="176"/>
        <v>0.14254</v>
      </c>
      <c r="GA51" s="66">
        <f t="shared" si="177"/>
        <v>5.7902000000000002E-2</v>
      </c>
      <c r="GB51" s="66">
        <f t="shared" si="178"/>
        <v>3.9842999999999996E-3</v>
      </c>
      <c r="GC51" s="66">
        <f t="shared" si="179"/>
        <v>3.9842999999999996E-3</v>
      </c>
      <c r="GD51" s="66">
        <f t="shared" si="180"/>
        <v>1.0675000000000001E-3</v>
      </c>
      <c r="GE51" s="66">
        <f t="shared" si="181"/>
        <v>1.0675000000000001E-3</v>
      </c>
      <c r="GF51" s="66">
        <f t="shared" si="182"/>
        <v>1.0675000000000001E-3</v>
      </c>
      <c r="GG51" s="66">
        <f t="shared" si="183"/>
        <v>4.7125999999999999E-3</v>
      </c>
      <c r="GH51" s="66">
        <f t="shared" si="184"/>
        <v>8.5607999999999995E-4</v>
      </c>
      <c r="GI51" s="66">
        <f t="shared" si="185"/>
        <v>2.7201999999999999E-4</v>
      </c>
      <c r="GJ51" s="66">
        <f t="shared" si="186"/>
        <v>7.6415999999999995E-5</v>
      </c>
      <c r="GK51" s="66">
        <f t="shared" si="187"/>
        <v>4.7115999999999998E-3</v>
      </c>
      <c r="GL51" s="66">
        <f t="shared" si="188"/>
        <v>4.7115999999999998E-3</v>
      </c>
      <c r="GM51" s="66">
        <f t="shared" si="189"/>
        <v>4.6722999999999999E-3</v>
      </c>
      <c r="GN51" s="67">
        <f t="shared" si="190"/>
        <v>4.6722999999999999E-3</v>
      </c>
      <c r="GO51" s="66">
        <f t="shared" si="191"/>
        <v>1.1256000000000001E-6</v>
      </c>
      <c r="GP51" s="68">
        <f t="array" ref="GP51">1/GP$27*SUM(GQ$25:IQ$25*GQ51:IQ51)</f>
        <v>3.2804485110260895E-3</v>
      </c>
      <c r="GQ51" s="66">
        <f t="shared" si="192"/>
        <v>0.18770999999999999</v>
      </c>
      <c r="GR51" s="66">
        <f t="shared" si="193"/>
        <v>7.2799000000000003E-2</v>
      </c>
      <c r="GS51" s="66">
        <f t="shared" si="194"/>
        <v>7.2799000000000003E-2</v>
      </c>
      <c r="GT51" s="66">
        <f t="shared" si="195"/>
        <v>0.20016</v>
      </c>
      <c r="GU51" s="66">
        <f t="shared" si="196"/>
        <v>2.5894999999999998E-3</v>
      </c>
      <c r="GV51" s="66">
        <f t="shared" si="197"/>
        <v>4.4677999999999998E-6</v>
      </c>
      <c r="GW51" s="66">
        <f t="shared" si="198"/>
        <v>0</v>
      </c>
      <c r="GX51" s="66">
        <f t="shared" si="199"/>
        <v>2.8530999999999998E-5</v>
      </c>
      <c r="GY51" s="66">
        <f t="shared" si="200"/>
        <v>20.46</v>
      </c>
      <c r="GZ51" s="66">
        <f t="shared" si="201"/>
        <v>4.3433999999999999E-3</v>
      </c>
      <c r="HA51" s="66">
        <f t="shared" si="202"/>
        <v>1.6364999999999999E-4</v>
      </c>
      <c r="HB51" s="66">
        <f t="shared" si="203"/>
        <v>5.7198999999999999E-5</v>
      </c>
      <c r="HC51" s="66">
        <f t="shared" si="204"/>
        <v>4.0352000000000003E-5</v>
      </c>
      <c r="HD51" s="66">
        <f t="shared" si="205"/>
        <v>3.0142999999999999E-5</v>
      </c>
      <c r="HE51" s="66">
        <f t="shared" si="206"/>
        <v>2.0951E-5</v>
      </c>
      <c r="HF51" s="66">
        <f t="shared" si="207"/>
        <v>4.3138000000000001E-6</v>
      </c>
      <c r="HG51" s="66">
        <f t="shared" si="208"/>
        <v>1.6364999999999999E-4</v>
      </c>
      <c r="HH51" s="66">
        <f t="shared" si="209"/>
        <v>4.1204000000000001E-5</v>
      </c>
      <c r="HI51" s="66">
        <f t="shared" si="210"/>
        <v>4.1204000000000001E-5</v>
      </c>
      <c r="HJ51" s="66">
        <f t="shared" si="211"/>
        <v>3.0142999999999999E-5</v>
      </c>
      <c r="HK51" s="66">
        <f t="shared" si="212"/>
        <v>2.4185E-5</v>
      </c>
      <c r="HL51" s="66">
        <f t="shared" si="213"/>
        <v>4.3138000000000001E-6</v>
      </c>
      <c r="HM51" s="66">
        <f t="shared" si="214"/>
        <v>0.14254</v>
      </c>
      <c r="HN51" s="66">
        <f t="shared" si="215"/>
        <v>3.9842999999999996E-3</v>
      </c>
      <c r="HO51" s="66">
        <f t="shared" si="216"/>
        <v>1.0675000000000001E-3</v>
      </c>
      <c r="HP51" s="66">
        <f t="shared" si="217"/>
        <v>1.6276999999999999E-3</v>
      </c>
      <c r="HQ51" s="66">
        <f t="shared" si="218"/>
        <v>2.3275999999999999E-4</v>
      </c>
      <c r="HR51" s="66">
        <f t="shared" si="219"/>
        <v>9.7647999999999997E-5</v>
      </c>
      <c r="HS51" s="66">
        <f t="shared" si="220"/>
        <v>9.5983000000000006E-3</v>
      </c>
      <c r="HT51" s="66">
        <f t="shared" si="221"/>
        <v>3.4497999999999998E-3</v>
      </c>
      <c r="HU51" s="66">
        <f t="shared" si="222"/>
        <v>2.9615000000000002E-3</v>
      </c>
      <c r="HV51" s="66">
        <f t="shared" si="223"/>
        <v>8.7920000000000001E-4</v>
      </c>
      <c r="HW51" s="66">
        <f t="shared" si="224"/>
        <v>1.1653E-3</v>
      </c>
      <c r="HX51" s="66">
        <f t="shared" si="225"/>
        <v>1.5943999999999999E-3</v>
      </c>
      <c r="HY51" s="66">
        <f t="shared" si="226"/>
        <v>8.6128999999999997E-3</v>
      </c>
      <c r="HZ51" s="66">
        <f t="shared" si="227"/>
        <v>5.6238000000000003E-2</v>
      </c>
      <c r="IA51" s="66">
        <f t="shared" si="228"/>
        <v>8.3133000000000002E-4</v>
      </c>
      <c r="IB51" s="66">
        <f t="shared" si="229"/>
        <v>1.0632E-3</v>
      </c>
      <c r="IC51" s="66">
        <f t="shared" si="230"/>
        <v>1.5430000000000001E-4</v>
      </c>
      <c r="ID51" s="66">
        <f t="shared" si="231"/>
        <v>1.7179999999999999E-3</v>
      </c>
      <c r="IE51" s="66">
        <f t="shared" si="232"/>
        <v>1.4347E-2</v>
      </c>
      <c r="IF51" s="66">
        <f t="shared" si="233"/>
        <v>1.7535000000000001E-4</v>
      </c>
      <c r="IG51" s="66">
        <f t="shared" si="234"/>
        <v>1.7186999999999999E-4</v>
      </c>
      <c r="IH51" s="66">
        <f t="shared" si="235"/>
        <v>1.7435E-3</v>
      </c>
      <c r="II51" s="66">
        <f t="shared" si="236"/>
        <v>3.7345000000000003E-2</v>
      </c>
      <c r="IJ51" s="66">
        <f t="shared" si="237"/>
        <v>0</v>
      </c>
      <c r="IK51" s="66">
        <f t="shared" si="238"/>
        <v>2.7580999999999999E-3</v>
      </c>
      <c r="IL51" s="66">
        <f t="shared" si="239"/>
        <v>3.7243999999999999E-6</v>
      </c>
      <c r="IM51" s="66">
        <f t="shared" si="240"/>
        <v>2.7472000000000001E-6</v>
      </c>
      <c r="IN51" s="66">
        <f t="shared" si="241"/>
        <v>1.2652E-3</v>
      </c>
      <c r="IO51" s="69">
        <f t="shared" si="242"/>
        <v>2.3362000000000001E-3</v>
      </c>
      <c r="IP51" s="66">
        <f t="shared" si="243"/>
        <v>0.14254</v>
      </c>
      <c r="IQ51" s="66">
        <f t="shared" si="244"/>
        <v>0.14254</v>
      </c>
      <c r="IT51" s="47">
        <v>0.18770999999999999</v>
      </c>
      <c r="IU51" s="47">
        <v>0.18770999999999999</v>
      </c>
      <c r="IV51" s="47">
        <v>7.2799000000000003E-2</v>
      </c>
      <c r="IW51" s="47">
        <v>7.2799000000000003E-2</v>
      </c>
      <c r="IX51" s="47">
        <v>0.20016</v>
      </c>
      <c r="IY51" s="47">
        <v>20.46</v>
      </c>
      <c r="IZ51" s="47">
        <v>4.3433999999999999E-3</v>
      </c>
      <c r="JA51" s="47">
        <v>4.3433999999999999E-3</v>
      </c>
      <c r="JB51" s="47">
        <v>4.3433999999999999E-3</v>
      </c>
      <c r="JC51" s="47">
        <v>1.8031000000000001E-4</v>
      </c>
      <c r="JD51" s="47">
        <v>1.6364999999999999E-4</v>
      </c>
      <c r="JE51" s="47">
        <v>1.6364999999999999E-4</v>
      </c>
      <c r="JF51" s="47">
        <v>4.3019999999999998E-5</v>
      </c>
      <c r="JG51" s="47">
        <v>4.1204000000000001E-5</v>
      </c>
      <c r="JH51" s="47">
        <v>4.0352000000000003E-5</v>
      </c>
      <c r="JI51" s="47">
        <v>4.1204000000000001E-5</v>
      </c>
      <c r="JJ51" s="47">
        <v>2.5633999999999999E-5</v>
      </c>
      <c r="JK51" s="47">
        <v>3.0142999999999999E-5</v>
      </c>
      <c r="JL51" s="47">
        <v>3.0142999999999999E-5</v>
      </c>
      <c r="JM51" s="47">
        <v>3.3392000000000001E-5</v>
      </c>
      <c r="JN51" s="47">
        <v>2.4185E-5</v>
      </c>
      <c r="JO51" s="47">
        <v>2.0951E-5</v>
      </c>
      <c r="JP51" s="47">
        <v>7.9424E-7</v>
      </c>
      <c r="JQ51" s="47">
        <v>4.3138000000000001E-6</v>
      </c>
      <c r="JR51" s="47">
        <v>4.3138000000000001E-6</v>
      </c>
      <c r="JS51" s="47">
        <v>2.1194999999999999E-2</v>
      </c>
      <c r="JT51" s="47">
        <v>0.14254</v>
      </c>
      <c r="JU51" s="47">
        <v>0.14254</v>
      </c>
      <c r="JV51" s="47">
        <v>0.14254</v>
      </c>
      <c r="JW51" s="47">
        <v>5.7902000000000002E-2</v>
      </c>
      <c r="JX51" s="47">
        <v>3.9842999999999996E-3</v>
      </c>
      <c r="JY51" s="47">
        <v>3.9842999999999996E-3</v>
      </c>
      <c r="JZ51" s="47">
        <v>3.9842999999999996E-3</v>
      </c>
      <c r="KA51" s="47">
        <v>1.0675000000000001E-3</v>
      </c>
      <c r="KB51" s="47">
        <v>1.0675000000000001E-3</v>
      </c>
      <c r="KC51" s="47">
        <v>1.0675000000000001E-3</v>
      </c>
      <c r="KD51" s="47">
        <v>1.0675000000000001E-3</v>
      </c>
      <c r="KE51" s="47">
        <v>4.7125999999999999E-3</v>
      </c>
      <c r="KF51" s="47">
        <v>1.0632E-3</v>
      </c>
      <c r="KG51" s="47">
        <v>1.5430000000000001E-4</v>
      </c>
      <c r="KH51" s="47">
        <v>8.5607999999999995E-4</v>
      </c>
      <c r="KI51" s="47">
        <v>4.7115999999999998E-3</v>
      </c>
      <c r="KJ51" s="47">
        <v>4.7115999999999998E-3</v>
      </c>
      <c r="KK51" s="47">
        <v>4.6722999999999999E-3</v>
      </c>
      <c r="KL51" s="47">
        <v>4.6722999999999999E-3</v>
      </c>
      <c r="KM51" s="47">
        <v>5.7198999999999999E-5</v>
      </c>
      <c r="KN51" s="47">
        <v>2.5894999999999998E-3</v>
      </c>
      <c r="KO51" s="47">
        <v>3.4497999999999998E-3</v>
      </c>
      <c r="KP51" s="47">
        <v>1.7179999999999999E-3</v>
      </c>
      <c r="KQ51" s="47">
        <v>9.5983000000000006E-3</v>
      </c>
      <c r="KR51" s="47">
        <v>1.2652E-3</v>
      </c>
      <c r="KS51" s="47">
        <v>1.4347E-2</v>
      </c>
      <c r="KT51" s="47">
        <v>1.7535000000000001E-4</v>
      </c>
      <c r="KU51" s="47">
        <v>1.7186999999999999E-4</v>
      </c>
      <c r="KV51" s="47">
        <v>8.3133000000000002E-4</v>
      </c>
      <c r="KW51" s="47">
        <v>7.6415999999999995E-5</v>
      </c>
      <c r="KX51" s="47">
        <v>2.7201999999999999E-4</v>
      </c>
      <c r="KY51" s="47">
        <v>1.7435E-3</v>
      </c>
      <c r="KZ51" s="47">
        <v>4.4677999999999998E-6</v>
      </c>
      <c r="LA51" s="47">
        <v>9.7647999999999997E-5</v>
      </c>
      <c r="LB51" s="47">
        <v>3.7345000000000003E-2</v>
      </c>
      <c r="LC51" s="47">
        <v>0</v>
      </c>
      <c r="LD51" s="47">
        <v>5.6238000000000003E-2</v>
      </c>
      <c r="LE51" s="47">
        <v>8.7920000000000001E-4</v>
      </c>
      <c r="LF51" s="47">
        <v>2.3275999999999999E-4</v>
      </c>
      <c r="LG51" s="47">
        <v>0</v>
      </c>
      <c r="LH51" s="47">
        <v>2.7580999999999999E-3</v>
      </c>
      <c r="LI51" s="47">
        <v>8.6128999999999997E-3</v>
      </c>
      <c r="LJ51" s="47">
        <v>2.8530999999999998E-5</v>
      </c>
      <c r="LK51" s="47">
        <v>3.7243999999999999E-6</v>
      </c>
      <c r="LL51" s="47">
        <v>1.1256000000000001E-6</v>
      </c>
      <c r="LM51" s="47">
        <v>2.7472000000000001E-6</v>
      </c>
      <c r="LN51" s="47">
        <v>1.5943999999999999E-3</v>
      </c>
      <c r="LO51" s="47">
        <v>2.9615000000000002E-3</v>
      </c>
      <c r="LP51" s="47">
        <v>1.6276999999999999E-3</v>
      </c>
      <c r="LQ51" s="47">
        <v>0.14254</v>
      </c>
      <c r="LR51" s="47">
        <v>0.14254</v>
      </c>
      <c r="LS51" s="47">
        <v>1.1653E-3</v>
      </c>
      <c r="LT51" s="48">
        <v>2.3362000000000001E-3</v>
      </c>
    </row>
    <row r="52" spans="2:332" x14ac:dyDescent="0.15">
      <c r="B52" s="13" t="s">
        <v>163</v>
      </c>
      <c r="C52" s="13">
        <v>0.01</v>
      </c>
      <c r="D52" s="26">
        <v>1</v>
      </c>
      <c r="F52" s="3" t="s">
        <v>78</v>
      </c>
      <c r="G52" s="6" t="s">
        <v>40</v>
      </c>
      <c r="H52" s="65">
        <f t="shared" si="87"/>
        <v>0</v>
      </c>
      <c r="I52" s="66">
        <f t="shared" si="88"/>
        <v>5.6843000000000002E-8</v>
      </c>
      <c r="J52" s="66">
        <f t="shared" si="89"/>
        <v>5.6843000000000002E-8</v>
      </c>
      <c r="K52" s="66">
        <f t="shared" si="90"/>
        <v>0</v>
      </c>
      <c r="L52" s="66">
        <f t="shared" si="91"/>
        <v>0</v>
      </c>
      <c r="M52" s="66">
        <f t="shared" si="92"/>
        <v>0</v>
      </c>
      <c r="N52" s="66">
        <f t="shared" si="93"/>
        <v>0</v>
      </c>
      <c r="O52" s="66">
        <f t="shared" si="94"/>
        <v>0</v>
      </c>
      <c r="P52" s="66">
        <f t="shared" si="95"/>
        <v>9.0680000000000005E-9</v>
      </c>
      <c r="Q52" s="66">
        <f t="shared" si="96"/>
        <v>6.1585E-7</v>
      </c>
      <c r="R52" s="66">
        <f t="shared" si="97"/>
        <v>6.1585E-7</v>
      </c>
      <c r="S52" s="66">
        <f t="shared" si="98"/>
        <v>1.4295E-6</v>
      </c>
      <c r="T52" s="66">
        <f t="shared" si="99"/>
        <v>1.1779000000000001E-8</v>
      </c>
      <c r="U52" s="66">
        <f t="shared" si="100"/>
        <v>1.1779000000000001E-8</v>
      </c>
      <c r="V52" s="66">
        <f t="shared" si="101"/>
        <v>1.9438999999999999E-9</v>
      </c>
      <c r="W52" s="66">
        <f t="shared" si="102"/>
        <v>1.9438999999999999E-9</v>
      </c>
      <c r="X52" s="66">
        <f t="shared" si="103"/>
        <v>1.9438999999999999E-9</v>
      </c>
      <c r="Y52" s="66">
        <f t="shared" si="104"/>
        <v>2.5994000000000001E-8</v>
      </c>
      <c r="Z52" s="66">
        <f t="shared" si="105"/>
        <v>3.9748000000000002E-4</v>
      </c>
      <c r="AA52" s="66">
        <f t="shared" si="106"/>
        <v>1.9448000000000001E-9</v>
      </c>
      <c r="AB52" s="66">
        <f t="shared" si="107"/>
        <v>0</v>
      </c>
      <c r="AC52" s="66">
        <f t="shared" si="108"/>
        <v>2.7292000000000001E-6</v>
      </c>
      <c r="AD52" s="66">
        <f t="shared" si="109"/>
        <v>2.7292000000000001E-6</v>
      </c>
      <c r="AE52" s="66">
        <f t="shared" si="110"/>
        <v>1.1871E-7</v>
      </c>
      <c r="AF52" s="67">
        <f t="shared" si="111"/>
        <v>1.1871E-7</v>
      </c>
      <c r="AG52" s="66">
        <f t="shared" si="112"/>
        <v>0</v>
      </c>
      <c r="AH52" s="68">
        <f t="array" ref="AH52">1/AH$27*SUM(AI$25:CI$25*AI52:CI52)</f>
        <v>8.0523733786366911E-4</v>
      </c>
      <c r="AI52" s="66">
        <f t="shared" si="113"/>
        <v>4.9783999999999996E-7</v>
      </c>
      <c r="AJ52" s="66">
        <f t="shared" si="114"/>
        <v>0</v>
      </c>
      <c r="AK52" s="66">
        <f t="shared" si="115"/>
        <v>2.0778E-7</v>
      </c>
      <c r="AL52" s="66">
        <f t="shared" si="116"/>
        <v>0</v>
      </c>
      <c r="AM52" s="66">
        <f t="shared" si="117"/>
        <v>0</v>
      </c>
      <c r="AN52" s="66">
        <f t="shared" si="118"/>
        <v>0</v>
      </c>
      <c r="AO52" s="66">
        <f t="shared" si="119"/>
        <v>6.9709999999999994E-8</v>
      </c>
      <c r="AP52" s="66">
        <f t="shared" si="120"/>
        <v>0</v>
      </c>
      <c r="AQ52" s="66">
        <f t="shared" si="121"/>
        <v>9.4660000000000005E-6</v>
      </c>
      <c r="AR52" s="66">
        <f t="shared" si="122"/>
        <v>3.4429000000000002E-7</v>
      </c>
      <c r="AS52" s="66">
        <f t="shared" si="123"/>
        <v>5.6843000000000002E-8</v>
      </c>
      <c r="AT52" s="66">
        <f t="shared" si="124"/>
        <v>0</v>
      </c>
      <c r="AU52" s="66">
        <f t="shared" si="125"/>
        <v>0</v>
      </c>
      <c r="AV52" s="66">
        <f t="shared" si="126"/>
        <v>0</v>
      </c>
      <c r="AW52" s="66">
        <f t="shared" si="127"/>
        <v>0</v>
      </c>
      <c r="AX52" s="66">
        <f t="shared" si="128"/>
        <v>0</v>
      </c>
      <c r="AY52" s="66">
        <f t="shared" si="129"/>
        <v>0</v>
      </c>
      <c r="AZ52" s="66">
        <f t="shared" si="130"/>
        <v>0</v>
      </c>
      <c r="BA52" s="66">
        <f t="shared" si="131"/>
        <v>0</v>
      </c>
      <c r="BB52" s="66">
        <f t="shared" si="132"/>
        <v>0</v>
      </c>
      <c r="BC52" s="66">
        <f t="shared" si="133"/>
        <v>0</v>
      </c>
      <c r="BD52" s="66">
        <f t="shared" si="134"/>
        <v>0</v>
      </c>
      <c r="BE52" s="66">
        <f t="shared" si="135"/>
        <v>6.1585E-7</v>
      </c>
      <c r="BF52" s="66">
        <f t="shared" si="136"/>
        <v>1.1779000000000001E-8</v>
      </c>
      <c r="BG52" s="66">
        <f t="shared" si="137"/>
        <v>1.9438999999999999E-9</v>
      </c>
      <c r="BH52" s="66">
        <f t="shared" si="138"/>
        <v>8.3539000000000004E-8</v>
      </c>
      <c r="BI52" s="66">
        <f t="shared" si="139"/>
        <v>0.55303000000000002</v>
      </c>
      <c r="BJ52" s="66">
        <f t="shared" si="140"/>
        <v>2.1538000000000002E-9</v>
      </c>
      <c r="BK52" s="66">
        <f t="shared" si="141"/>
        <v>2.8483000000000002E-9</v>
      </c>
      <c r="BL52" s="66">
        <f t="shared" si="142"/>
        <v>3.7146E-6</v>
      </c>
      <c r="BM52" s="66">
        <f t="shared" si="143"/>
        <v>0</v>
      </c>
      <c r="BN52" s="66">
        <f t="shared" si="144"/>
        <v>0</v>
      </c>
      <c r="BO52" s="66">
        <f t="shared" si="145"/>
        <v>5.8546E-8</v>
      </c>
      <c r="BP52" s="66">
        <f t="shared" si="146"/>
        <v>9.1976000000000003E-8</v>
      </c>
      <c r="BQ52" s="66">
        <f t="shared" si="147"/>
        <v>2.3257E-6</v>
      </c>
      <c r="BR52" s="66">
        <f t="shared" si="148"/>
        <v>2.2579999999999999E-9</v>
      </c>
      <c r="BS52" s="66">
        <f t="shared" si="149"/>
        <v>3.4723000000000002E-6</v>
      </c>
      <c r="BT52" s="66">
        <f t="shared" si="150"/>
        <v>1.6866999999999999E-7</v>
      </c>
      <c r="BU52" s="66">
        <f t="shared" si="151"/>
        <v>0</v>
      </c>
      <c r="BV52" s="66">
        <f t="shared" si="152"/>
        <v>5.2078999999999999E-8</v>
      </c>
      <c r="BW52" s="66">
        <f t="shared" si="153"/>
        <v>3.0660999999999999E-8</v>
      </c>
      <c r="BX52" s="66">
        <f t="shared" si="154"/>
        <v>0</v>
      </c>
      <c r="BY52" s="66">
        <f t="shared" si="155"/>
        <v>8.5960000000000001E-10</v>
      </c>
      <c r="BZ52" s="66">
        <f t="shared" si="156"/>
        <v>3.0000000000000001E-5</v>
      </c>
      <c r="CA52" s="66">
        <f t="shared" si="157"/>
        <v>7.9810999999999999E-8</v>
      </c>
      <c r="CB52" s="66">
        <f t="shared" si="158"/>
        <v>0</v>
      </c>
      <c r="CC52" s="66">
        <f t="shared" si="159"/>
        <v>2.3210000000000001E-8</v>
      </c>
      <c r="CD52" s="66">
        <f t="shared" si="160"/>
        <v>0</v>
      </c>
      <c r="CE52" s="66">
        <f t="shared" si="161"/>
        <v>0</v>
      </c>
      <c r="CF52" s="66">
        <f t="shared" si="162"/>
        <v>5.7021000000000004E-10</v>
      </c>
      <c r="CG52" s="69">
        <f t="shared" si="163"/>
        <v>7.4242000000000001E-9</v>
      </c>
      <c r="CH52" s="66">
        <f t="shared" si="164"/>
        <v>6.1585E-7</v>
      </c>
      <c r="CI52" s="66">
        <f t="shared" si="165"/>
        <v>6.1585E-7</v>
      </c>
      <c r="CL52" s="47">
        <v>0</v>
      </c>
      <c r="CM52" s="47">
        <v>4.9783999999999996E-7</v>
      </c>
      <c r="CN52" s="47">
        <v>0</v>
      </c>
      <c r="CO52" s="47">
        <v>2.0778E-7</v>
      </c>
      <c r="CP52" s="47">
        <v>9.4660000000000005E-6</v>
      </c>
      <c r="CQ52" s="47">
        <v>3.4429000000000002E-7</v>
      </c>
      <c r="CR52" s="47">
        <v>5.6843000000000002E-8</v>
      </c>
      <c r="CS52" s="47">
        <v>5.6843000000000002E-8</v>
      </c>
      <c r="CT52" s="47">
        <v>5.6843000000000002E-8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9.0680000000000005E-9</v>
      </c>
      <c r="DL52" s="47">
        <v>6.1585E-7</v>
      </c>
      <c r="DM52" s="47">
        <v>6.1585E-7</v>
      </c>
      <c r="DN52" s="47">
        <v>6.1585E-7</v>
      </c>
      <c r="DO52" s="47">
        <v>1.4295E-6</v>
      </c>
      <c r="DP52" s="47">
        <v>1.1779000000000001E-8</v>
      </c>
      <c r="DQ52" s="47">
        <v>1.1779000000000001E-8</v>
      </c>
      <c r="DR52" s="47">
        <v>1.1779000000000001E-8</v>
      </c>
      <c r="DS52" s="47">
        <v>1.9438999999999999E-9</v>
      </c>
      <c r="DT52" s="47">
        <v>1.9438999999999999E-9</v>
      </c>
      <c r="DU52" s="47">
        <v>1.9438999999999999E-9</v>
      </c>
      <c r="DV52" s="47">
        <v>1.9438999999999999E-9</v>
      </c>
      <c r="DW52" s="47">
        <v>2.5994000000000001E-8</v>
      </c>
      <c r="DX52" s="47">
        <v>2.8483000000000002E-9</v>
      </c>
      <c r="DY52" s="47">
        <v>0</v>
      </c>
      <c r="DZ52" s="47">
        <v>3.9748000000000002E-4</v>
      </c>
      <c r="EA52" s="47">
        <v>2.7292000000000001E-6</v>
      </c>
      <c r="EB52" s="47">
        <v>2.7292000000000001E-6</v>
      </c>
      <c r="EC52" s="47">
        <v>1.1871E-7</v>
      </c>
      <c r="ED52" s="47">
        <v>1.1871E-7</v>
      </c>
      <c r="EE52" s="47">
        <v>0</v>
      </c>
      <c r="EF52" s="47">
        <v>6.9709999999999994E-8</v>
      </c>
      <c r="EG52" s="47">
        <v>9.1976000000000003E-8</v>
      </c>
      <c r="EH52" s="47">
        <v>5.2078999999999999E-8</v>
      </c>
      <c r="EI52" s="47">
        <v>5.8546E-8</v>
      </c>
      <c r="EJ52" s="47">
        <v>5.7021000000000004E-10</v>
      </c>
      <c r="EK52" s="47">
        <v>3.0660999999999999E-8</v>
      </c>
      <c r="EL52" s="47">
        <v>0</v>
      </c>
      <c r="EM52" s="47">
        <v>8.5960000000000001E-10</v>
      </c>
      <c r="EN52" s="47">
        <v>2.1538000000000002E-9</v>
      </c>
      <c r="EO52" s="47">
        <v>0</v>
      </c>
      <c r="EP52" s="47">
        <v>1.9448000000000001E-9</v>
      </c>
      <c r="EQ52" s="47">
        <v>3.0000000000000001E-5</v>
      </c>
      <c r="ER52" s="47">
        <v>0</v>
      </c>
      <c r="ES52" s="47">
        <v>0</v>
      </c>
      <c r="ET52" s="47">
        <v>7.9810999999999999E-8</v>
      </c>
      <c r="EU52" s="47">
        <v>0</v>
      </c>
      <c r="EV52" s="47">
        <v>0.55303000000000002</v>
      </c>
      <c r="EW52" s="47">
        <v>2.3257E-6</v>
      </c>
      <c r="EX52" s="47">
        <v>0</v>
      </c>
      <c r="EY52" s="47">
        <v>0</v>
      </c>
      <c r="EZ52" s="47">
        <v>2.3210000000000001E-8</v>
      </c>
      <c r="FA52" s="47">
        <v>8.3539000000000004E-8</v>
      </c>
      <c r="FB52" s="47">
        <v>0</v>
      </c>
      <c r="FC52" s="47">
        <v>0</v>
      </c>
      <c r="FD52" s="47">
        <v>0</v>
      </c>
      <c r="FE52" s="47">
        <v>0</v>
      </c>
      <c r="FF52" s="47">
        <v>3.4723000000000002E-6</v>
      </c>
      <c r="FG52" s="47">
        <v>1.6866999999999999E-7</v>
      </c>
      <c r="FH52" s="47">
        <v>3.7146E-6</v>
      </c>
      <c r="FI52" s="47">
        <v>6.1585E-7</v>
      </c>
      <c r="FJ52" s="47">
        <v>6.1585E-7</v>
      </c>
      <c r="FK52" s="47">
        <v>2.2579999999999999E-9</v>
      </c>
      <c r="FL52" s="48">
        <v>7.4242000000000001E-9</v>
      </c>
      <c r="FN52" s="3" t="s">
        <v>78</v>
      </c>
      <c r="FO52" s="6" t="s">
        <v>40</v>
      </c>
      <c r="FP52" s="65">
        <f t="shared" si="166"/>
        <v>5.1283000000000002E-2</v>
      </c>
      <c r="FQ52" s="66">
        <f t="shared" si="167"/>
        <v>5.5100000000000001E-3</v>
      </c>
      <c r="FR52" s="66">
        <f t="shared" si="168"/>
        <v>5.5100000000000001E-3</v>
      </c>
      <c r="FS52" s="66">
        <f t="shared" si="169"/>
        <v>2.076E-4</v>
      </c>
      <c r="FT52" s="66">
        <f t="shared" si="170"/>
        <v>4.7295E-5</v>
      </c>
      <c r="FU52" s="66">
        <f t="shared" si="171"/>
        <v>2.8676000000000001E-5</v>
      </c>
      <c r="FV52" s="66">
        <f t="shared" si="172"/>
        <v>2.084E-5</v>
      </c>
      <c r="FW52" s="66">
        <f t="shared" si="173"/>
        <v>5.0182999999999999E-6</v>
      </c>
      <c r="FX52" s="66">
        <f t="shared" si="174"/>
        <v>8.1325000000000008E-3</v>
      </c>
      <c r="FY52" s="66">
        <f t="shared" si="175"/>
        <v>5.0292999999999997E-2</v>
      </c>
      <c r="FZ52" s="66">
        <f t="shared" si="176"/>
        <v>5.0292999999999997E-2</v>
      </c>
      <c r="GA52" s="66">
        <f t="shared" si="177"/>
        <v>7.8629000000000004E-2</v>
      </c>
      <c r="GB52" s="66">
        <f t="shared" si="178"/>
        <v>5.0876999999999997E-3</v>
      </c>
      <c r="GC52" s="66">
        <f t="shared" si="179"/>
        <v>5.0876999999999997E-3</v>
      </c>
      <c r="GD52" s="66">
        <f t="shared" si="180"/>
        <v>1.317E-3</v>
      </c>
      <c r="GE52" s="66">
        <f t="shared" si="181"/>
        <v>1.317E-3</v>
      </c>
      <c r="GF52" s="66">
        <f t="shared" si="182"/>
        <v>1.317E-3</v>
      </c>
      <c r="GG52" s="66">
        <f t="shared" si="183"/>
        <v>6.1104000000000002E-3</v>
      </c>
      <c r="GH52" s="66">
        <f t="shared" si="184"/>
        <v>8.6185000000000005E-4</v>
      </c>
      <c r="GI52" s="66">
        <f t="shared" si="185"/>
        <v>2.7280000000000002E-4</v>
      </c>
      <c r="GJ52" s="66">
        <f t="shared" si="186"/>
        <v>9.7917000000000005E-5</v>
      </c>
      <c r="GK52" s="66">
        <f t="shared" si="187"/>
        <v>3.6381999999999999E-3</v>
      </c>
      <c r="GL52" s="66">
        <f t="shared" si="188"/>
        <v>3.6381999999999999E-3</v>
      </c>
      <c r="GM52" s="66">
        <f t="shared" si="189"/>
        <v>3.8999999999999998E-3</v>
      </c>
      <c r="GN52" s="67">
        <f t="shared" si="190"/>
        <v>3.8999999999999998E-3</v>
      </c>
      <c r="GO52" s="66">
        <f t="shared" si="191"/>
        <v>4.5898999999999999E-6</v>
      </c>
      <c r="GP52" s="68">
        <f t="array" ref="GP52">1/GP$27*SUM(GQ$25:IQ$25*GQ52:IQ52)</f>
        <v>3.1436805504229432E-3</v>
      </c>
      <c r="GQ52" s="66">
        <f t="shared" si="192"/>
        <v>5.1818999999999997E-2</v>
      </c>
      <c r="GR52" s="66">
        <f t="shared" si="193"/>
        <v>2.2702E-2</v>
      </c>
      <c r="GS52" s="66">
        <f t="shared" si="194"/>
        <v>2.2703000000000001E-2</v>
      </c>
      <c r="GT52" s="66">
        <f t="shared" si="195"/>
        <v>5.6487000000000002E-2</v>
      </c>
      <c r="GU52" s="66">
        <f t="shared" si="196"/>
        <v>2.1825E-3</v>
      </c>
      <c r="GV52" s="66">
        <f t="shared" si="197"/>
        <v>5.5741999999999999E-6</v>
      </c>
      <c r="GW52" s="66">
        <f t="shared" si="198"/>
        <v>0</v>
      </c>
      <c r="GX52" s="66">
        <f t="shared" si="199"/>
        <v>3.4366000000000003E-5</v>
      </c>
      <c r="GY52" s="66">
        <f t="shared" si="200"/>
        <v>5.5960999999999997E-2</v>
      </c>
      <c r="GZ52" s="66">
        <f t="shared" si="201"/>
        <v>5.5100000000000001E-3</v>
      </c>
      <c r="HA52" s="66">
        <f t="shared" si="202"/>
        <v>1.7857999999999999E-4</v>
      </c>
      <c r="HB52" s="66">
        <f t="shared" si="203"/>
        <v>7.1662000000000006E-5</v>
      </c>
      <c r="HC52" s="66">
        <f t="shared" si="204"/>
        <v>3.8371999999999998E-5</v>
      </c>
      <c r="HD52" s="66">
        <f t="shared" si="205"/>
        <v>2.7311E-5</v>
      </c>
      <c r="HE52" s="66">
        <f t="shared" si="206"/>
        <v>2.0689000000000001E-5</v>
      </c>
      <c r="HF52" s="66">
        <f t="shared" si="207"/>
        <v>4.8880999999999998E-6</v>
      </c>
      <c r="HG52" s="66">
        <f t="shared" si="208"/>
        <v>1.7857999999999999E-4</v>
      </c>
      <c r="HH52" s="66">
        <f t="shared" si="209"/>
        <v>3.8371999999999998E-5</v>
      </c>
      <c r="HI52" s="66">
        <f t="shared" si="210"/>
        <v>3.8371999999999998E-5</v>
      </c>
      <c r="HJ52" s="66">
        <f t="shared" si="211"/>
        <v>2.7310000000000001E-5</v>
      </c>
      <c r="HK52" s="66">
        <f t="shared" si="212"/>
        <v>2.0689000000000001E-5</v>
      </c>
      <c r="HL52" s="66">
        <f t="shared" si="213"/>
        <v>4.5538000000000003E-6</v>
      </c>
      <c r="HM52" s="66">
        <f t="shared" si="214"/>
        <v>5.0292999999999997E-2</v>
      </c>
      <c r="HN52" s="66">
        <f t="shared" si="215"/>
        <v>5.0876999999999997E-3</v>
      </c>
      <c r="HO52" s="66">
        <f t="shared" si="216"/>
        <v>1.317E-3</v>
      </c>
      <c r="HP52" s="66">
        <f t="shared" si="217"/>
        <v>1.4748999999999999E-3</v>
      </c>
      <c r="HQ52" s="66">
        <f t="shared" si="218"/>
        <v>2.5672E-4</v>
      </c>
      <c r="HR52" s="66">
        <f t="shared" si="219"/>
        <v>1.0077E-4</v>
      </c>
      <c r="HS52" s="66">
        <f t="shared" si="220"/>
        <v>8.0979999999999993E-3</v>
      </c>
      <c r="HT52" s="66">
        <f t="shared" si="221"/>
        <v>3.0052E-3</v>
      </c>
      <c r="HU52" s="66">
        <f t="shared" si="222"/>
        <v>2.6646999999999999E-3</v>
      </c>
      <c r="HV52" s="66">
        <f t="shared" si="223"/>
        <v>1.4002999999999999E-3</v>
      </c>
      <c r="HW52" s="66">
        <f t="shared" si="224"/>
        <v>1.4429E-3</v>
      </c>
      <c r="HX52" s="66">
        <f t="shared" si="225"/>
        <v>1.3316999999999999E-3</v>
      </c>
      <c r="HY52" s="66">
        <f t="shared" si="226"/>
        <v>1.1598000000000001E-2</v>
      </c>
      <c r="HZ52" s="66">
        <f t="shared" si="227"/>
        <v>1.0509999999999999</v>
      </c>
      <c r="IA52" s="66">
        <f t="shared" si="228"/>
        <v>9.1931999999999995E-4</v>
      </c>
      <c r="IB52" s="66">
        <f t="shared" si="229"/>
        <v>1.2657E-3</v>
      </c>
      <c r="IC52" s="66">
        <f t="shared" si="230"/>
        <v>1.6561000000000001E-4</v>
      </c>
      <c r="ID52" s="66">
        <f t="shared" si="231"/>
        <v>1.4721000000000001E-3</v>
      </c>
      <c r="IE52" s="66">
        <f t="shared" si="232"/>
        <v>6.6851000000000002E-3</v>
      </c>
      <c r="IF52" s="66">
        <f t="shared" si="233"/>
        <v>1.6415000000000001E-4</v>
      </c>
      <c r="IG52" s="66">
        <f t="shared" si="234"/>
        <v>1.6291E-4</v>
      </c>
      <c r="IH52" s="66">
        <f t="shared" si="235"/>
        <v>3.5498000000000001E-3</v>
      </c>
      <c r="II52" s="66">
        <f t="shared" si="236"/>
        <v>1.9491999999999999E-2</v>
      </c>
      <c r="IJ52" s="66">
        <f t="shared" si="237"/>
        <v>0</v>
      </c>
      <c r="IK52" s="66">
        <f t="shared" si="238"/>
        <v>3.3860000000000001E-3</v>
      </c>
      <c r="IL52" s="66">
        <f t="shared" si="239"/>
        <v>3.9072999999999998E-6</v>
      </c>
      <c r="IM52" s="66">
        <f t="shared" si="240"/>
        <v>3.9213E-6</v>
      </c>
      <c r="IN52" s="66">
        <f t="shared" si="241"/>
        <v>1.4505E-3</v>
      </c>
      <c r="IO52" s="69">
        <f t="shared" si="242"/>
        <v>1.7822000000000001E-3</v>
      </c>
      <c r="IP52" s="66">
        <f t="shared" si="243"/>
        <v>5.0292999999999997E-2</v>
      </c>
      <c r="IQ52" s="66">
        <f t="shared" si="244"/>
        <v>5.0292999999999997E-2</v>
      </c>
      <c r="IT52" s="47">
        <v>5.1283000000000002E-2</v>
      </c>
      <c r="IU52" s="47">
        <v>5.1818999999999997E-2</v>
      </c>
      <c r="IV52" s="47">
        <v>2.2702E-2</v>
      </c>
      <c r="IW52" s="47">
        <v>2.2703000000000001E-2</v>
      </c>
      <c r="IX52" s="47">
        <v>5.6487000000000002E-2</v>
      </c>
      <c r="IY52" s="47">
        <v>5.5960999999999997E-2</v>
      </c>
      <c r="IZ52" s="47">
        <v>5.5100000000000001E-3</v>
      </c>
      <c r="JA52" s="47">
        <v>5.5100000000000001E-3</v>
      </c>
      <c r="JB52" s="47">
        <v>5.5100000000000001E-3</v>
      </c>
      <c r="JC52" s="47">
        <v>2.076E-4</v>
      </c>
      <c r="JD52" s="47">
        <v>1.7857999999999999E-4</v>
      </c>
      <c r="JE52" s="47">
        <v>1.7857999999999999E-4</v>
      </c>
      <c r="JF52" s="47">
        <v>4.7295E-5</v>
      </c>
      <c r="JG52" s="47">
        <v>3.8371999999999998E-5</v>
      </c>
      <c r="JH52" s="47">
        <v>3.8371999999999998E-5</v>
      </c>
      <c r="JI52" s="47">
        <v>3.8371999999999998E-5</v>
      </c>
      <c r="JJ52" s="47">
        <v>2.8676000000000001E-5</v>
      </c>
      <c r="JK52" s="47">
        <v>2.7310000000000001E-5</v>
      </c>
      <c r="JL52" s="47">
        <v>2.7311E-5</v>
      </c>
      <c r="JM52" s="47">
        <v>2.084E-5</v>
      </c>
      <c r="JN52" s="47">
        <v>2.0689000000000001E-5</v>
      </c>
      <c r="JO52" s="47">
        <v>2.0689000000000001E-5</v>
      </c>
      <c r="JP52" s="47">
        <v>5.0182999999999999E-6</v>
      </c>
      <c r="JQ52" s="47">
        <v>4.5538000000000003E-6</v>
      </c>
      <c r="JR52" s="47">
        <v>4.8880999999999998E-6</v>
      </c>
      <c r="JS52" s="47">
        <v>8.1325000000000008E-3</v>
      </c>
      <c r="JT52" s="47">
        <v>5.0292999999999997E-2</v>
      </c>
      <c r="JU52" s="47">
        <v>5.0292999999999997E-2</v>
      </c>
      <c r="JV52" s="47">
        <v>5.0292999999999997E-2</v>
      </c>
      <c r="JW52" s="47">
        <v>7.8629000000000004E-2</v>
      </c>
      <c r="JX52" s="47">
        <v>5.0876999999999997E-3</v>
      </c>
      <c r="JY52" s="47">
        <v>5.0876999999999997E-3</v>
      </c>
      <c r="JZ52" s="47">
        <v>5.0876999999999997E-3</v>
      </c>
      <c r="KA52" s="47">
        <v>1.317E-3</v>
      </c>
      <c r="KB52" s="47">
        <v>1.317E-3</v>
      </c>
      <c r="KC52" s="47">
        <v>1.317E-3</v>
      </c>
      <c r="KD52" s="47">
        <v>1.317E-3</v>
      </c>
      <c r="KE52" s="47">
        <v>6.1104000000000002E-3</v>
      </c>
      <c r="KF52" s="47">
        <v>1.2657E-3</v>
      </c>
      <c r="KG52" s="47">
        <v>1.6561000000000001E-4</v>
      </c>
      <c r="KH52" s="47">
        <v>8.6185000000000005E-4</v>
      </c>
      <c r="KI52" s="47">
        <v>3.6381999999999999E-3</v>
      </c>
      <c r="KJ52" s="47">
        <v>3.6381999999999999E-3</v>
      </c>
      <c r="KK52" s="47">
        <v>3.8999999999999998E-3</v>
      </c>
      <c r="KL52" s="47">
        <v>3.8999999999999998E-3</v>
      </c>
      <c r="KM52" s="47">
        <v>7.1662000000000006E-5</v>
      </c>
      <c r="KN52" s="47">
        <v>2.1825E-3</v>
      </c>
      <c r="KO52" s="47">
        <v>3.0052E-3</v>
      </c>
      <c r="KP52" s="47">
        <v>1.4721000000000001E-3</v>
      </c>
      <c r="KQ52" s="47">
        <v>8.0979999999999993E-3</v>
      </c>
      <c r="KR52" s="47">
        <v>1.4505E-3</v>
      </c>
      <c r="KS52" s="47">
        <v>6.6851000000000002E-3</v>
      </c>
      <c r="KT52" s="47">
        <v>1.6415000000000001E-4</v>
      </c>
      <c r="KU52" s="47">
        <v>1.6291E-4</v>
      </c>
      <c r="KV52" s="47">
        <v>9.1931999999999995E-4</v>
      </c>
      <c r="KW52" s="47">
        <v>9.7917000000000005E-5</v>
      </c>
      <c r="KX52" s="47">
        <v>2.7280000000000002E-4</v>
      </c>
      <c r="KY52" s="47">
        <v>3.5498000000000001E-3</v>
      </c>
      <c r="KZ52" s="47">
        <v>5.5741999999999999E-6</v>
      </c>
      <c r="LA52" s="47">
        <v>1.0077E-4</v>
      </c>
      <c r="LB52" s="47">
        <v>1.9491999999999999E-2</v>
      </c>
      <c r="LC52" s="47">
        <v>0</v>
      </c>
      <c r="LD52" s="47">
        <v>1.0509999999999999</v>
      </c>
      <c r="LE52" s="47">
        <v>1.4002999999999999E-3</v>
      </c>
      <c r="LF52" s="47">
        <v>2.5672E-4</v>
      </c>
      <c r="LG52" s="47">
        <v>0</v>
      </c>
      <c r="LH52" s="47">
        <v>3.3860000000000001E-3</v>
      </c>
      <c r="LI52" s="47">
        <v>1.1598000000000001E-2</v>
      </c>
      <c r="LJ52" s="47">
        <v>3.4366000000000003E-5</v>
      </c>
      <c r="LK52" s="47">
        <v>3.9072999999999998E-6</v>
      </c>
      <c r="LL52" s="47">
        <v>4.5898999999999999E-6</v>
      </c>
      <c r="LM52" s="47">
        <v>3.9213E-6</v>
      </c>
      <c r="LN52" s="47">
        <v>1.3316999999999999E-3</v>
      </c>
      <c r="LO52" s="47">
        <v>2.6646999999999999E-3</v>
      </c>
      <c r="LP52" s="47">
        <v>1.4748999999999999E-3</v>
      </c>
      <c r="LQ52" s="47">
        <v>5.0292999999999997E-2</v>
      </c>
      <c r="LR52" s="47">
        <v>5.0292999999999997E-2</v>
      </c>
      <c r="LS52" s="47">
        <v>1.4429E-3</v>
      </c>
      <c r="LT52" s="48">
        <v>1.7822000000000001E-3</v>
      </c>
    </row>
    <row r="53" spans="2:332" x14ac:dyDescent="0.15">
      <c r="B53" s="11" t="s">
        <v>160</v>
      </c>
      <c r="C53" s="11">
        <v>0.04</v>
      </c>
      <c r="D53" s="26">
        <v>1</v>
      </c>
      <c r="F53" s="3" t="s">
        <v>85</v>
      </c>
      <c r="G53" s="6" t="s">
        <v>45</v>
      </c>
      <c r="H53" s="65">
        <f t="shared" si="87"/>
        <v>4.9127E-8</v>
      </c>
      <c r="I53" s="66">
        <f t="shared" si="88"/>
        <v>1.8435000000000001E-4</v>
      </c>
      <c r="J53" s="66">
        <f t="shared" si="89"/>
        <v>1.8435000000000001E-4</v>
      </c>
      <c r="K53" s="66">
        <f t="shared" si="90"/>
        <v>0</v>
      </c>
      <c r="L53" s="66">
        <f t="shared" si="91"/>
        <v>0</v>
      </c>
      <c r="M53" s="66">
        <f t="shared" si="92"/>
        <v>0</v>
      </c>
      <c r="N53" s="66">
        <f t="shared" si="93"/>
        <v>0</v>
      </c>
      <c r="O53" s="66">
        <f t="shared" si="94"/>
        <v>0</v>
      </c>
      <c r="P53" s="66">
        <f t="shared" si="95"/>
        <v>0</v>
      </c>
      <c r="Q53" s="66">
        <f t="shared" si="96"/>
        <v>6.3661000000000003E-7</v>
      </c>
      <c r="R53" s="66">
        <f t="shared" si="97"/>
        <v>6.3661000000000003E-7</v>
      </c>
      <c r="S53" s="66">
        <f t="shared" si="98"/>
        <v>1.6778000000000001E-6</v>
      </c>
      <c r="T53" s="66">
        <f t="shared" si="99"/>
        <v>2.0254E-5</v>
      </c>
      <c r="U53" s="66">
        <f t="shared" si="100"/>
        <v>2.0254E-5</v>
      </c>
      <c r="V53" s="66">
        <f t="shared" si="101"/>
        <v>1.3663E-7</v>
      </c>
      <c r="W53" s="66">
        <f t="shared" si="102"/>
        <v>1.3663E-7</v>
      </c>
      <c r="X53" s="66">
        <f t="shared" si="103"/>
        <v>1.3663E-7</v>
      </c>
      <c r="Y53" s="66">
        <f t="shared" si="104"/>
        <v>4.8715E-4</v>
      </c>
      <c r="Z53" s="66">
        <f t="shared" si="105"/>
        <v>1.2634E-3</v>
      </c>
      <c r="AA53" s="66">
        <f t="shared" si="106"/>
        <v>1.4527999999999999E-8</v>
      </c>
      <c r="AB53" s="66">
        <f t="shared" si="107"/>
        <v>7.5534999999999998E-10</v>
      </c>
      <c r="AC53" s="66">
        <f t="shared" si="108"/>
        <v>8.0684999999999998E-8</v>
      </c>
      <c r="AD53" s="66">
        <f t="shared" si="109"/>
        <v>8.0684999999999998E-8</v>
      </c>
      <c r="AE53" s="66">
        <f t="shared" si="110"/>
        <v>9.7115999999999998E-10</v>
      </c>
      <c r="AF53" s="67">
        <f t="shared" si="111"/>
        <v>9.7115999999999998E-10</v>
      </c>
      <c r="AG53" s="66">
        <f t="shared" si="112"/>
        <v>0</v>
      </c>
      <c r="AH53" s="68">
        <f t="array" ref="AH53">1/AH$27*SUM(AI$25:CI$25*AI53:CI53)</f>
        <v>7.2272351338782952E-4</v>
      </c>
      <c r="AI53" s="66">
        <f t="shared" si="113"/>
        <v>4.9127E-8</v>
      </c>
      <c r="AJ53" s="66">
        <f t="shared" si="114"/>
        <v>4.5250999999999999E-8</v>
      </c>
      <c r="AK53" s="66">
        <f t="shared" si="115"/>
        <v>4.5250999999999999E-8</v>
      </c>
      <c r="AL53" s="66">
        <f t="shared" si="116"/>
        <v>0</v>
      </c>
      <c r="AM53" s="66">
        <f t="shared" si="117"/>
        <v>0</v>
      </c>
      <c r="AN53" s="66">
        <f t="shared" si="118"/>
        <v>0</v>
      </c>
      <c r="AO53" s="66">
        <f t="shared" si="119"/>
        <v>1.2520999999999999E-7</v>
      </c>
      <c r="AP53" s="66">
        <f t="shared" si="120"/>
        <v>0</v>
      </c>
      <c r="AQ53" s="66">
        <f t="shared" si="121"/>
        <v>2.2096000000000001E-8</v>
      </c>
      <c r="AR53" s="66">
        <f t="shared" si="122"/>
        <v>7.7997000000000005E-10</v>
      </c>
      <c r="AS53" s="66">
        <f t="shared" si="123"/>
        <v>1.8435000000000001E-4</v>
      </c>
      <c r="AT53" s="66">
        <f t="shared" si="124"/>
        <v>7.2849000000000004E-10</v>
      </c>
      <c r="AU53" s="66">
        <f t="shared" si="125"/>
        <v>0</v>
      </c>
      <c r="AV53" s="66">
        <f t="shared" si="126"/>
        <v>0</v>
      </c>
      <c r="AW53" s="66">
        <f t="shared" si="127"/>
        <v>0</v>
      </c>
      <c r="AX53" s="66">
        <f t="shared" si="128"/>
        <v>0</v>
      </c>
      <c r="AY53" s="66">
        <f t="shared" si="129"/>
        <v>0</v>
      </c>
      <c r="AZ53" s="66">
        <f t="shared" si="130"/>
        <v>0</v>
      </c>
      <c r="BA53" s="66">
        <f t="shared" si="131"/>
        <v>0</v>
      </c>
      <c r="BB53" s="66">
        <f t="shared" si="132"/>
        <v>0</v>
      </c>
      <c r="BC53" s="66">
        <f t="shared" si="133"/>
        <v>0</v>
      </c>
      <c r="BD53" s="66">
        <f t="shared" si="134"/>
        <v>0</v>
      </c>
      <c r="BE53" s="66">
        <f t="shared" si="135"/>
        <v>6.3661000000000003E-7</v>
      </c>
      <c r="BF53" s="66">
        <f t="shared" si="136"/>
        <v>2.0254E-5</v>
      </c>
      <c r="BG53" s="66">
        <f t="shared" si="137"/>
        <v>1.3663E-7</v>
      </c>
      <c r="BH53" s="66">
        <f t="shared" si="138"/>
        <v>2.1059999999999999</v>
      </c>
      <c r="BI53" s="66">
        <f t="shared" si="139"/>
        <v>9.0475999999999996E-8</v>
      </c>
      <c r="BJ53" s="66">
        <f t="shared" si="140"/>
        <v>5.1225999999999998E-8</v>
      </c>
      <c r="BK53" s="66">
        <f t="shared" si="141"/>
        <v>1.126E-7</v>
      </c>
      <c r="BL53" s="66">
        <f t="shared" si="142"/>
        <v>1.2882E-6</v>
      </c>
      <c r="BM53" s="66">
        <f t="shared" si="143"/>
        <v>1.0575999999999999E-9</v>
      </c>
      <c r="BN53" s="66">
        <f t="shared" si="144"/>
        <v>0</v>
      </c>
      <c r="BO53" s="66">
        <f t="shared" si="145"/>
        <v>3.4511999999999998E-9</v>
      </c>
      <c r="BP53" s="66">
        <f t="shared" si="146"/>
        <v>1.198E-7</v>
      </c>
      <c r="BQ53" s="66">
        <f t="shared" si="147"/>
        <v>8.4987999999999996E-9</v>
      </c>
      <c r="BR53" s="66">
        <f t="shared" si="148"/>
        <v>7.6769000000000001E-7</v>
      </c>
      <c r="BS53" s="66">
        <f t="shared" si="149"/>
        <v>9.285E-6</v>
      </c>
      <c r="BT53" s="66">
        <f t="shared" si="150"/>
        <v>1.3167E-6</v>
      </c>
      <c r="BU53" s="66">
        <f t="shared" si="151"/>
        <v>0</v>
      </c>
      <c r="BV53" s="66">
        <f t="shared" si="152"/>
        <v>1.1808000000000001E-8</v>
      </c>
      <c r="BW53" s="66">
        <f t="shared" si="153"/>
        <v>0</v>
      </c>
      <c r="BX53" s="66">
        <f t="shared" si="154"/>
        <v>0</v>
      </c>
      <c r="BY53" s="66">
        <f t="shared" si="155"/>
        <v>0</v>
      </c>
      <c r="BZ53" s="66">
        <f t="shared" si="156"/>
        <v>1.6142000000000001E-4</v>
      </c>
      <c r="CA53" s="66">
        <f t="shared" si="157"/>
        <v>4.6723000000000005E-10</v>
      </c>
      <c r="CB53" s="66">
        <f t="shared" si="158"/>
        <v>0</v>
      </c>
      <c r="CC53" s="66">
        <f t="shared" si="159"/>
        <v>6.5644999999999999E-5</v>
      </c>
      <c r="CD53" s="66">
        <f t="shared" si="160"/>
        <v>0</v>
      </c>
      <c r="CE53" s="66">
        <f t="shared" si="161"/>
        <v>0</v>
      </c>
      <c r="CF53" s="66">
        <f t="shared" si="162"/>
        <v>2.7763999999999998E-10</v>
      </c>
      <c r="CG53" s="69">
        <f t="shared" si="163"/>
        <v>3.4494999999999998E-7</v>
      </c>
      <c r="CH53" s="66">
        <f t="shared" si="164"/>
        <v>6.3661000000000003E-7</v>
      </c>
      <c r="CI53" s="66">
        <f t="shared" si="165"/>
        <v>6.3661000000000003E-7</v>
      </c>
      <c r="CL53" s="47">
        <v>4.9127E-8</v>
      </c>
      <c r="CM53" s="47">
        <v>4.9127E-8</v>
      </c>
      <c r="CN53" s="47">
        <v>4.5250999999999999E-8</v>
      </c>
      <c r="CO53" s="47">
        <v>4.5250999999999999E-8</v>
      </c>
      <c r="CP53" s="47">
        <v>2.2096000000000001E-8</v>
      </c>
      <c r="CQ53" s="47">
        <v>7.7997000000000005E-10</v>
      </c>
      <c r="CR53" s="47">
        <v>1.8435000000000001E-4</v>
      </c>
      <c r="CS53" s="47">
        <v>1.8435000000000001E-4</v>
      </c>
      <c r="CT53" s="47">
        <v>1.8435000000000001E-4</v>
      </c>
      <c r="CU53" s="47">
        <v>0</v>
      </c>
      <c r="CV53" s="47">
        <v>0</v>
      </c>
      <c r="CW53" s="47">
        <v>7.2849000000000004E-10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6.3661000000000003E-7</v>
      </c>
      <c r="DM53" s="47">
        <v>6.3661000000000003E-7</v>
      </c>
      <c r="DN53" s="47">
        <v>6.3661000000000003E-7</v>
      </c>
      <c r="DO53" s="47">
        <v>1.6778000000000001E-6</v>
      </c>
      <c r="DP53" s="47">
        <v>2.0254E-5</v>
      </c>
      <c r="DQ53" s="47">
        <v>2.0254E-5</v>
      </c>
      <c r="DR53" s="47">
        <v>2.0254E-5</v>
      </c>
      <c r="DS53" s="47">
        <v>1.3663E-7</v>
      </c>
      <c r="DT53" s="47">
        <v>1.3663E-7</v>
      </c>
      <c r="DU53" s="47">
        <v>1.3663E-7</v>
      </c>
      <c r="DV53" s="47">
        <v>1.3663E-7</v>
      </c>
      <c r="DW53" s="47">
        <v>4.8715E-4</v>
      </c>
      <c r="DX53" s="47">
        <v>1.126E-7</v>
      </c>
      <c r="DY53" s="47">
        <v>0</v>
      </c>
      <c r="DZ53" s="47">
        <v>1.2634E-3</v>
      </c>
      <c r="EA53" s="47">
        <v>8.0684999999999998E-8</v>
      </c>
      <c r="EB53" s="47">
        <v>8.0684999999999998E-8</v>
      </c>
      <c r="EC53" s="47">
        <v>9.7115999999999998E-10</v>
      </c>
      <c r="ED53" s="47">
        <v>9.7115999999999998E-10</v>
      </c>
      <c r="EE53" s="47">
        <v>0</v>
      </c>
      <c r="EF53" s="47">
        <v>1.2520999999999999E-7</v>
      </c>
      <c r="EG53" s="47">
        <v>1.198E-7</v>
      </c>
      <c r="EH53" s="47">
        <v>1.1808000000000001E-8</v>
      </c>
      <c r="EI53" s="47">
        <v>3.4511999999999998E-9</v>
      </c>
      <c r="EJ53" s="47">
        <v>2.7763999999999998E-10</v>
      </c>
      <c r="EK53" s="47">
        <v>0</v>
      </c>
      <c r="EL53" s="47">
        <v>0</v>
      </c>
      <c r="EM53" s="47">
        <v>0</v>
      </c>
      <c r="EN53" s="47">
        <v>5.1225999999999998E-8</v>
      </c>
      <c r="EO53" s="47">
        <v>7.5534999999999998E-10</v>
      </c>
      <c r="EP53" s="47">
        <v>1.4527999999999999E-8</v>
      </c>
      <c r="EQ53" s="47">
        <v>1.6142000000000001E-4</v>
      </c>
      <c r="ER53" s="47">
        <v>0</v>
      </c>
      <c r="ES53" s="47">
        <v>0</v>
      </c>
      <c r="ET53" s="47">
        <v>4.6723000000000005E-10</v>
      </c>
      <c r="EU53" s="47">
        <v>0</v>
      </c>
      <c r="EV53" s="47">
        <v>9.0475999999999996E-8</v>
      </c>
      <c r="EW53" s="47">
        <v>8.4987999999999996E-9</v>
      </c>
      <c r="EX53" s="47">
        <v>1.0575999999999999E-9</v>
      </c>
      <c r="EY53" s="47">
        <v>0</v>
      </c>
      <c r="EZ53" s="47">
        <v>6.5644999999999999E-5</v>
      </c>
      <c r="FA53" s="47">
        <v>2.1059999999999999</v>
      </c>
      <c r="FB53" s="47">
        <v>0</v>
      </c>
      <c r="FC53" s="47">
        <v>0</v>
      </c>
      <c r="FD53" s="47">
        <v>0</v>
      </c>
      <c r="FE53" s="47">
        <v>0</v>
      </c>
      <c r="FF53" s="47">
        <v>9.285E-6</v>
      </c>
      <c r="FG53" s="47">
        <v>1.3167E-6</v>
      </c>
      <c r="FH53" s="47">
        <v>1.2882E-6</v>
      </c>
      <c r="FI53" s="47">
        <v>6.3661000000000003E-7</v>
      </c>
      <c r="FJ53" s="47">
        <v>6.3661000000000003E-7</v>
      </c>
      <c r="FK53" s="47">
        <v>7.6769000000000001E-7</v>
      </c>
      <c r="FL53" s="48">
        <v>3.4494999999999998E-7</v>
      </c>
      <c r="FN53" s="3" t="s">
        <v>85</v>
      </c>
      <c r="FO53" s="6" t="s">
        <v>45</v>
      </c>
      <c r="FP53" s="65">
        <f t="shared" si="166"/>
        <v>1.1821E-2</v>
      </c>
      <c r="FQ53" s="66">
        <f t="shared" si="167"/>
        <v>7.1904999999999997E-2</v>
      </c>
      <c r="FR53" s="66">
        <f t="shared" si="168"/>
        <v>7.1904999999999997E-2</v>
      </c>
      <c r="FS53" s="66">
        <f t="shared" si="169"/>
        <v>6.0092000000000001E-4</v>
      </c>
      <c r="FT53" s="66">
        <f t="shared" si="170"/>
        <v>1.2835E-4</v>
      </c>
      <c r="FU53" s="66">
        <f t="shared" si="171"/>
        <v>8.0552999999999999E-5</v>
      </c>
      <c r="FV53" s="66">
        <f t="shared" si="172"/>
        <v>5.3165999999999999E-5</v>
      </c>
      <c r="FW53" s="66">
        <f t="shared" si="173"/>
        <v>1.3016E-5</v>
      </c>
      <c r="FX53" s="66">
        <f t="shared" si="174"/>
        <v>2.5011999999999999E-3</v>
      </c>
      <c r="FY53" s="66">
        <f t="shared" si="175"/>
        <v>2.2317E-2</v>
      </c>
      <c r="FZ53" s="66">
        <f t="shared" si="176"/>
        <v>2.2317E-2</v>
      </c>
      <c r="GA53" s="66">
        <f t="shared" si="177"/>
        <v>3.9765000000000002E-2</v>
      </c>
      <c r="GB53" s="66">
        <f t="shared" si="178"/>
        <v>0.10402</v>
      </c>
      <c r="GC53" s="66">
        <f t="shared" si="179"/>
        <v>0.10402</v>
      </c>
      <c r="GD53" s="66">
        <f t="shared" si="180"/>
        <v>7.4222000000000003E-3</v>
      </c>
      <c r="GE53" s="66">
        <f t="shared" si="181"/>
        <v>7.4222000000000003E-3</v>
      </c>
      <c r="GF53" s="66">
        <f t="shared" si="182"/>
        <v>7.4222000000000003E-3</v>
      </c>
      <c r="GG53" s="66">
        <f t="shared" si="183"/>
        <v>0.15203</v>
      </c>
      <c r="GH53" s="66">
        <f t="shared" si="184"/>
        <v>5.3026000000000002E-3</v>
      </c>
      <c r="GI53" s="66">
        <f t="shared" si="185"/>
        <v>8.6474999999999996E-4</v>
      </c>
      <c r="GJ53" s="66">
        <f t="shared" si="186"/>
        <v>2.8956000000000001E-4</v>
      </c>
      <c r="GK53" s="66">
        <f t="shared" si="187"/>
        <v>2.5988999999999999E-3</v>
      </c>
      <c r="GL53" s="66">
        <f t="shared" si="188"/>
        <v>2.5988999999999999E-3</v>
      </c>
      <c r="GM53" s="66">
        <f t="shared" si="189"/>
        <v>2.5213000000000002E-3</v>
      </c>
      <c r="GN53" s="67">
        <f t="shared" si="190"/>
        <v>2.5213000000000002E-3</v>
      </c>
      <c r="GO53" s="66">
        <f t="shared" si="191"/>
        <v>1.3473E-5</v>
      </c>
      <c r="GP53" s="68">
        <f t="array" ref="GP53">1/GP$27*SUM(GQ$25:IQ$25*GQ53:IQ53)</f>
        <v>3.4481071682784512E-3</v>
      </c>
      <c r="GQ53" s="66">
        <f t="shared" si="192"/>
        <v>1.1821E-2</v>
      </c>
      <c r="GR53" s="66">
        <f t="shared" si="193"/>
        <v>6.6159000000000001E-3</v>
      </c>
      <c r="GS53" s="66">
        <f t="shared" si="194"/>
        <v>6.6159000000000001E-3</v>
      </c>
      <c r="GT53" s="66">
        <f t="shared" si="195"/>
        <v>1.2924E-2</v>
      </c>
      <c r="GU53" s="66">
        <f t="shared" si="196"/>
        <v>2.7231999999999998E-3</v>
      </c>
      <c r="GV53" s="66">
        <f t="shared" si="197"/>
        <v>1.0069E-5</v>
      </c>
      <c r="GW53" s="66">
        <f t="shared" si="198"/>
        <v>0</v>
      </c>
      <c r="GX53" s="66">
        <f t="shared" si="199"/>
        <v>9.1242000000000005E-5</v>
      </c>
      <c r="GY53" s="66">
        <f t="shared" si="200"/>
        <v>8.8787999999999992E-3</v>
      </c>
      <c r="GZ53" s="66">
        <f t="shared" si="201"/>
        <v>7.1904999999999997E-2</v>
      </c>
      <c r="HA53" s="66">
        <f t="shared" si="202"/>
        <v>5.0306000000000005E-4</v>
      </c>
      <c r="HB53" s="66">
        <f t="shared" si="203"/>
        <v>1.8207E-4</v>
      </c>
      <c r="HC53" s="66">
        <f t="shared" si="204"/>
        <v>1.0539000000000001E-4</v>
      </c>
      <c r="HD53" s="66">
        <f t="shared" si="205"/>
        <v>8.4503000000000001E-5</v>
      </c>
      <c r="HE53" s="66">
        <f t="shared" si="206"/>
        <v>4.8458000000000003E-5</v>
      </c>
      <c r="HF53" s="66">
        <f t="shared" si="207"/>
        <v>1.1121000000000001E-5</v>
      </c>
      <c r="HG53" s="66">
        <f t="shared" si="208"/>
        <v>5.0306999999999999E-4</v>
      </c>
      <c r="HH53" s="66">
        <f t="shared" si="209"/>
        <v>1.0539000000000001E-4</v>
      </c>
      <c r="HI53" s="66">
        <f t="shared" si="210"/>
        <v>1.0539000000000001E-4</v>
      </c>
      <c r="HJ53" s="66">
        <f t="shared" si="211"/>
        <v>8.4503000000000001E-5</v>
      </c>
      <c r="HK53" s="66">
        <f t="shared" si="212"/>
        <v>4.8458000000000003E-5</v>
      </c>
      <c r="HL53" s="66">
        <f t="shared" si="213"/>
        <v>1.1121000000000001E-5</v>
      </c>
      <c r="HM53" s="66">
        <f t="shared" si="214"/>
        <v>2.2317E-2</v>
      </c>
      <c r="HN53" s="66">
        <f t="shared" si="215"/>
        <v>0.10402</v>
      </c>
      <c r="HO53" s="66">
        <f t="shared" si="216"/>
        <v>7.4222000000000003E-3</v>
      </c>
      <c r="HP53" s="66">
        <f t="shared" si="217"/>
        <v>2.4645000000000001E-3</v>
      </c>
      <c r="HQ53" s="66">
        <f t="shared" si="218"/>
        <v>7.0507999999999996E-4</v>
      </c>
      <c r="HR53" s="66">
        <f t="shared" si="219"/>
        <v>3.0132999999999999E-4</v>
      </c>
      <c r="HS53" s="66">
        <f t="shared" si="220"/>
        <v>1.4478E-3</v>
      </c>
      <c r="HT53" s="66">
        <f t="shared" si="221"/>
        <v>4.7534999999999999E-3</v>
      </c>
      <c r="HU53" s="66">
        <f t="shared" si="222"/>
        <v>3.4424E-3</v>
      </c>
      <c r="HV53" s="66">
        <f t="shared" si="223"/>
        <v>1.403E-3</v>
      </c>
      <c r="HW53" s="66">
        <f t="shared" si="224"/>
        <v>1.0659E-2</v>
      </c>
      <c r="HX53" s="66">
        <f t="shared" si="225"/>
        <v>1.6256E-3</v>
      </c>
      <c r="HY53" s="66">
        <f t="shared" si="226"/>
        <v>3.6960000000000002</v>
      </c>
      <c r="HZ53" s="66">
        <f t="shared" si="227"/>
        <v>1.1945000000000001E-2</v>
      </c>
      <c r="IA53" s="66">
        <f t="shared" si="228"/>
        <v>4.5992999999999997E-3</v>
      </c>
      <c r="IB53" s="66">
        <f t="shared" si="229"/>
        <v>7.1180999999999996E-3</v>
      </c>
      <c r="IC53" s="66">
        <f t="shared" si="230"/>
        <v>5.5080000000000005E-4</v>
      </c>
      <c r="ID53" s="66">
        <f t="shared" si="231"/>
        <v>1.3805E-3</v>
      </c>
      <c r="IE53" s="66">
        <f t="shared" si="232"/>
        <v>1.5678000000000001E-3</v>
      </c>
      <c r="IF53" s="66">
        <f t="shared" si="233"/>
        <v>5.2448999999999996E-4</v>
      </c>
      <c r="IG53" s="66">
        <f t="shared" si="234"/>
        <v>4.9768000000000002E-4</v>
      </c>
      <c r="IH53" s="66">
        <f t="shared" si="235"/>
        <v>9.0091000000000008E-3</v>
      </c>
      <c r="II53" s="66">
        <f t="shared" si="236"/>
        <v>3.3801E-3</v>
      </c>
      <c r="IJ53" s="66">
        <f t="shared" si="237"/>
        <v>0</v>
      </c>
      <c r="IK53" s="66">
        <f t="shared" si="238"/>
        <v>6.3364000000000004E-2</v>
      </c>
      <c r="IL53" s="66">
        <f t="shared" si="239"/>
        <v>9.8764999999999994E-6</v>
      </c>
      <c r="IM53" s="66">
        <f t="shared" si="240"/>
        <v>1.0524E-5</v>
      </c>
      <c r="IN53" s="66">
        <f t="shared" si="241"/>
        <v>2.7677999999999999E-3</v>
      </c>
      <c r="IO53" s="69">
        <f t="shared" si="242"/>
        <v>8.5319000000000002E-3</v>
      </c>
      <c r="IP53" s="66">
        <f t="shared" si="243"/>
        <v>2.2317E-2</v>
      </c>
      <c r="IQ53" s="66">
        <f t="shared" si="244"/>
        <v>2.2317E-2</v>
      </c>
      <c r="IT53" s="47">
        <v>1.1821E-2</v>
      </c>
      <c r="IU53" s="47">
        <v>1.1821E-2</v>
      </c>
      <c r="IV53" s="47">
        <v>6.6159000000000001E-3</v>
      </c>
      <c r="IW53" s="47">
        <v>6.6159000000000001E-3</v>
      </c>
      <c r="IX53" s="47">
        <v>1.2924E-2</v>
      </c>
      <c r="IY53" s="47">
        <v>8.8787999999999992E-3</v>
      </c>
      <c r="IZ53" s="47">
        <v>7.1904999999999997E-2</v>
      </c>
      <c r="JA53" s="47">
        <v>7.1904999999999997E-2</v>
      </c>
      <c r="JB53" s="47">
        <v>7.1904999999999997E-2</v>
      </c>
      <c r="JC53" s="47">
        <v>6.0092000000000001E-4</v>
      </c>
      <c r="JD53" s="47">
        <v>5.0306999999999999E-4</v>
      </c>
      <c r="JE53" s="47">
        <v>5.0306000000000005E-4</v>
      </c>
      <c r="JF53" s="47">
        <v>1.2835E-4</v>
      </c>
      <c r="JG53" s="47">
        <v>1.0539000000000001E-4</v>
      </c>
      <c r="JH53" s="47">
        <v>1.0539000000000001E-4</v>
      </c>
      <c r="JI53" s="47">
        <v>1.0539000000000001E-4</v>
      </c>
      <c r="JJ53" s="47">
        <v>8.0552999999999999E-5</v>
      </c>
      <c r="JK53" s="47">
        <v>8.4503000000000001E-5</v>
      </c>
      <c r="JL53" s="47">
        <v>8.4503000000000001E-5</v>
      </c>
      <c r="JM53" s="47">
        <v>5.3165999999999999E-5</v>
      </c>
      <c r="JN53" s="47">
        <v>4.8458000000000003E-5</v>
      </c>
      <c r="JO53" s="47">
        <v>4.8458000000000003E-5</v>
      </c>
      <c r="JP53" s="47">
        <v>1.3016E-5</v>
      </c>
      <c r="JQ53" s="47">
        <v>1.1121000000000001E-5</v>
      </c>
      <c r="JR53" s="47">
        <v>1.1121000000000001E-5</v>
      </c>
      <c r="JS53" s="47">
        <v>2.5011999999999999E-3</v>
      </c>
      <c r="JT53" s="47">
        <v>2.2317E-2</v>
      </c>
      <c r="JU53" s="47">
        <v>2.2317E-2</v>
      </c>
      <c r="JV53" s="47">
        <v>2.2317E-2</v>
      </c>
      <c r="JW53" s="47">
        <v>3.9765000000000002E-2</v>
      </c>
      <c r="JX53" s="47">
        <v>0.10402</v>
      </c>
      <c r="JY53" s="47">
        <v>0.10402</v>
      </c>
      <c r="JZ53" s="47">
        <v>0.10402</v>
      </c>
      <c r="KA53" s="47">
        <v>7.4222000000000003E-3</v>
      </c>
      <c r="KB53" s="47">
        <v>7.4222000000000003E-3</v>
      </c>
      <c r="KC53" s="47">
        <v>7.4222000000000003E-3</v>
      </c>
      <c r="KD53" s="47">
        <v>7.4222000000000003E-3</v>
      </c>
      <c r="KE53" s="47">
        <v>0.15203</v>
      </c>
      <c r="KF53" s="47">
        <v>7.1180999999999996E-3</v>
      </c>
      <c r="KG53" s="47">
        <v>5.5080000000000005E-4</v>
      </c>
      <c r="KH53" s="47">
        <v>5.3026000000000002E-3</v>
      </c>
      <c r="KI53" s="47">
        <v>2.5988999999999999E-3</v>
      </c>
      <c r="KJ53" s="47">
        <v>2.5988999999999999E-3</v>
      </c>
      <c r="KK53" s="47">
        <v>2.5213000000000002E-3</v>
      </c>
      <c r="KL53" s="47">
        <v>2.5213000000000002E-3</v>
      </c>
      <c r="KM53" s="47">
        <v>1.8207E-4</v>
      </c>
      <c r="KN53" s="47">
        <v>2.7231999999999998E-3</v>
      </c>
      <c r="KO53" s="47">
        <v>4.7534999999999999E-3</v>
      </c>
      <c r="KP53" s="47">
        <v>1.3805E-3</v>
      </c>
      <c r="KQ53" s="47">
        <v>1.4478E-3</v>
      </c>
      <c r="KR53" s="47">
        <v>2.7677999999999999E-3</v>
      </c>
      <c r="KS53" s="47">
        <v>1.5678000000000001E-3</v>
      </c>
      <c r="KT53" s="47">
        <v>5.2448999999999996E-4</v>
      </c>
      <c r="KU53" s="47">
        <v>4.9768000000000002E-4</v>
      </c>
      <c r="KV53" s="47">
        <v>4.5992999999999997E-3</v>
      </c>
      <c r="KW53" s="47">
        <v>2.8956000000000001E-4</v>
      </c>
      <c r="KX53" s="47">
        <v>8.6474999999999996E-4</v>
      </c>
      <c r="KY53" s="47">
        <v>9.0091000000000008E-3</v>
      </c>
      <c r="KZ53" s="47">
        <v>1.0069E-5</v>
      </c>
      <c r="LA53" s="47">
        <v>3.0132999999999999E-4</v>
      </c>
      <c r="LB53" s="47">
        <v>3.3801E-3</v>
      </c>
      <c r="LC53" s="47">
        <v>0</v>
      </c>
      <c r="LD53" s="47">
        <v>1.1945000000000001E-2</v>
      </c>
      <c r="LE53" s="47">
        <v>1.403E-3</v>
      </c>
      <c r="LF53" s="47">
        <v>7.0507999999999996E-4</v>
      </c>
      <c r="LG53" s="47">
        <v>0</v>
      </c>
      <c r="LH53" s="47">
        <v>6.3364000000000004E-2</v>
      </c>
      <c r="LI53" s="47">
        <v>3.6960000000000002</v>
      </c>
      <c r="LJ53" s="47">
        <v>9.1242000000000005E-5</v>
      </c>
      <c r="LK53" s="47">
        <v>9.8764999999999994E-6</v>
      </c>
      <c r="LL53" s="47">
        <v>1.3473E-5</v>
      </c>
      <c r="LM53" s="47">
        <v>1.0524E-5</v>
      </c>
      <c r="LN53" s="47">
        <v>1.6256E-3</v>
      </c>
      <c r="LO53" s="47">
        <v>3.4424E-3</v>
      </c>
      <c r="LP53" s="47">
        <v>2.4645000000000001E-3</v>
      </c>
      <c r="LQ53" s="47">
        <v>2.2317E-2</v>
      </c>
      <c r="LR53" s="47">
        <v>2.2317E-2</v>
      </c>
      <c r="LS53" s="47">
        <v>1.0659E-2</v>
      </c>
      <c r="LT53" s="48">
        <v>8.5319000000000002E-3</v>
      </c>
    </row>
    <row r="54" spans="2:332" x14ac:dyDescent="0.15">
      <c r="B54" s="4" t="s">
        <v>154</v>
      </c>
      <c r="C54" s="4">
        <v>0.12</v>
      </c>
      <c r="D54" s="26">
        <v>1</v>
      </c>
      <c r="F54" s="3" t="s">
        <v>81</v>
      </c>
      <c r="G54" s="6" t="s">
        <v>28</v>
      </c>
      <c r="H54" s="65">
        <f t="shared" si="87"/>
        <v>2.3380000000000001E-10</v>
      </c>
      <c r="I54" s="66">
        <f t="shared" si="88"/>
        <v>1.227E-9</v>
      </c>
      <c r="J54" s="66">
        <f t="shared" si="89"/>
        <v>1.227E-9</v>
      </c>
      <c r="K54" s="66">
        <f t="shared" si="90"/>
        <v>4.8330999999999998E-8</v>
      </c>
      <c r="L54" s="66">
        <f t="shared" si="91"/>
        <v>2.415E-9</v>
      </c>
      <c r="M54" s="66">
        <f t="shared" si="92"/>
        <v>2.8293000000000001E-9</v>
      </c>
      <c r="N54" s="66">
        <f t="shared" si="93"/>
        <v>8.6957999999999997E-9</v>
      </c>
      <c r="O54" s="66">
        <f t="shared" si="94"/>
        <v>0</v>
      </c>
      <c r="P54" s="66">
        <f t="shared" si="95"/>
        <v>4.7132000000000001E-8</v>
      </c>
      <c r="Q54" s="66">
        <f t="shared" si="96"/>
        <v>0</v>
      </c>
      <c r="R54" s="66">
        <f t="shared" si="97"/>
        <v>0</v>
      </c>
      <c r="S54" s="66">
        <f t="shared" si="98"/>
        <v>1.6692000000000002E-8</v>
      </c>
      <c r="T54" s="66">
        <f t="shared" si="99"/>
        <v>7.3738999999999996E-8</v>
      </c>
      <c r="U54" s="66">
        <f t="shared" si="100"/>
        <v>7.3738999999999996E-8</v>
      </c>
      <c r="V54" s="66">
        <f t="shared" si="101"/>
        <v>9.9709999999999998E-8</v>
      </c>
      <c r="W54" s="66">
        <f t="shared" si="102"/>
        <v>9.9709999999999998E-8</v>
      </c>
      <c r="X54" s="66">
        <f t="shared" si="103"/>
        <v>9.9709999999999998E-8</v>
      </c>
      <c r="Y54" s="66">
        <f t="shared" si="104"/>
        <v>2.2878000000000001E-8</v>
      </c>
      <c r="Z54" s="66">
        <f t="shared" si="105"/>
        <v>4.0117000000000001E-4</v>
      </c>
      <c r="AA54" s="66">
        <f t="shared" si="106"/>
        <v>7.3026999999999996E-8</v>
      </c>
      <c r="AB54" s="66">
        <f t="shared" si="107"/>
        <v>7.2002999999999996E-9</v>
      </c>
      <c r="AC54" s="66">
        <f t="shared" si="108"/>
        <v>2.5359E-10</v>
      </c>
      <c r="AD54" s="66">
        <f t="shared" si="109"/>
        <v>2.5359E-10</v>
      </c>
      <c r="AE54" s="66">
        <f t="shared" si="110"/>
        <v>1.8340999999999999E-9</v>
      </c>
      <c r="AF54" s="67">
        <f t="shared" si="111"/>
        <v>1.8340999999999999E-9</v>
      </c>
      <c r="AG54" s="66">
        <f t="shared" si="112"/>
        <v>0</v>
      </c>
      <c r="AH54" s="68">
        <f t="array" ref="AH54">1/AH$27*SUM(AI$25:CI$25*AI54:CI54)</f>
        <v>8.0727648795234335E-4</v>
      </c>
      <c r="AI54" s="66">
        <f t="shared" si="113"/>
        <v>2.3380000000000001E-10</v>
      </c>
      <c r="AJ54" s="66">
        <f t="shared" si="114"/>
        <v>6.6262000000000001E-9</v>
      </c>
      <c r="AK54" s="66">
        <f t="shared" si="115"/>
        <v>6.6262000000000001E-9</v>
      </c>
      <c r="AL54" s="66">
        <f t="shared" si="116"/>
        <v>0</v>
      </c>
      <c r="AM54" s="66">
        <f t="shared" si="117"/>
        <v>0</v>
      </c>
      <c r="AN54" s="66">
        <f t="shared" si="118"/>
        <v>7.9237000000000003E-10</v>
      </c>
      <c r="AO54" s="66">
        <f t="shared" si="119"/>
        <v>0</v>
      </c>
      <c r="AP54" s="66">
        <f t="shared" si="120"/>
        <v>0</v>
      </c>
      <c r="AQ54" s="66">
        <f t="shared" si="121"/>
        <v>1.3332999999999999E-8</v>
      </c>
      <c r="AR54" s="66">
        <f t="shared" si="122"/>
        <v>0</v>
      </c>
      <c r="AS54" s="66">
        <f t="shared" si="123"/>
        <v>1.227E-9</v>
      </c>
      <c r="AT54" s="66">
        <f t="shared" si="124"/>
        <v>4.9753000000000002E-8</v>
      </c>
      <c r="AU54" s="66">
        <f t="shared" si="125"/>
        <v>1.2386E-9</v>
      </c>
      <c r="AV54" s="66">
        <f t="shared" si="126"/>
        <v>5.7510000000000001E-10</v>
      </c>
      <c r="AW54" s="66">
        <f t="shared" si="127"/>
        <v>1.5918999999999998E-8</v>
      </c>
      <c r="AX54" s="66">
        <f t="shared" si="128"/>
        <v>0</v>
      </c>
      <c r="AY54" s="66">
        <f t="shared" si="129"/>
        <v>4.9753000000000002E-8</v>
      </c>
      <c r="AZ54" s="66">
        <f t="shared" si="130"/>
        <v>1.2386E-9</v>
      </c>
      <c r="BA54" s="66">
        <f t="shared" si="131"/>
        <v>1.2386E-9</v>
      </c>
      <c r="BB54" s="66">
        <f t="shared" si="132"/>
        <v>5.7510000000000001E-10</v>
      </c>
      <c r="BC54" s="66">
        <f t="shared" si="133"/>
        <v>1.5918999999999998E-8</v>
      </c>
      <c r="BD54" s="66">
        <f t="shared" si="134"/>
        <v>0</v>
      </c>
      <c r="BE54" s="66">
        <f t="shared" si="135"/>
        <v>0</v>
      </c>
      <c r="BF54" s="66">
        <f t="shared" si="136"/>
        <v>7.3738999999999996E-8</v>
      </c>
      <c r="BG54" s="66">
        <f t="shared" si="137"/>
        <v>9.9709999999999998E-8</v>
      </c>
      <c r="BH54" s="66">
        <f t="shared" si="138"/>
        <v>1.3885E-8</v>
      </c>
      <c r="BI54" s="66">
        <f t="shared" si="139"/>
        <v>5.7021000000000004E-10</v>
      </c>
      <c r="BJ54" s="66">
        <f t="shared" si="140"/>
        <v>8.3829000000000002E-8</v>
      </c>
      <c r="BK54" s="66">
        <f t="shared" si="141"/>
        <v>1.3176999999999999E-7</v>
      </c>
      <c r="BL54" s="66">
        <f t="shared" si="142"/>
        <v>2.8943999999999998E-7</v>
      </c>
      <c r="BM54" s="66">
        <f t="shared" si="143"/>
        <v>2.8734999999999999E-8</v>
      </c>
      <c r="BN54" s="66">
        <f t="shared" si="144"/>
        <v>4.0329999999999999E-10</v>
      </c>
      <c r="BO54" s="66">
        <f t="shared" si="145"/>
        <v>8.0090000000000005E-11</v>
      </c>
      <c r="BP54" s="66">
        <f t="shared" si="146"/>
        <v>4.8691000000000002E-8</v>
      </c>
      <c r="BQ54" s="66">
        <f t="shared" si="147"/>
        <v>2.4831E-5</v>
      </c>
      <c r="BR54" s="66">
        <f t="shared" si="148"/>
        <v>9.8842000000000006E-8</v>
      </c>
      <c r="BS54" s="66">
        <f t="shared" si="149"/>
        <v>1.0548E-5</v>
      </c>
      <c r="BT54" s="66">
        <f t="shared" si="150"/>
        <v>2.6706000000000001E-8</v>
      </c>
      <c r="BU54" s="66">
        <f t="shared" si="151"/>
        <v>0</v>
      </c>
      <c r="BV54" s="66">
        <f t="shared" si="152"/>
        <v>1.8061E-9</v>
      </c>
      <c r="BW54" s="66">
        <f t="shared" si="153"/>
        <v>6.2058000000000004E-10</v>
      </c>
      <c r="BX54" s="66">
        <f t="shared" si="154"/>
        <v>1.0452999999999999E-8</v>
      </c>
      <c r="BY54" s="66">
        <f t="shared" si="155"/>
        <v>2.7182000000000001E-8</v>
      </c>
      <c r="BZ54" s="66">
        <f t="shared" si="156"/>
        <v>5.8151999999999997E-8</v>
      </c>
      <c r="CA54" s="66">
        <f t="shared" si="157"/>
        <v>0</v>
      </c>
      <c r="CB54" s="66">
        <f t="shared" si="158"/>
        <v>0</v>
      </c>
      <c r="CC54" s="66">
        <f t="shared" si="159"/>
        <v>5.1037999999999997E-9</v>
      </c>
      <c r="CD54" s="66">
        <f t="shared" si="160"/>
        <v>0</v>
      </c>
      <c r="CE54" s="66">
        <f t="shared" si="161"/>
        <v>0</v>
      </c>
      <c r="CF54" s="66">
        <f t="shared" si="162"/>
        <v>1.8814</v>
      </c>
      <c r="CG54" s="69">
        <f t="shared" si="163"/>
        <v>9.8491000000000005E-8</v>
      </c>
      <c r="CH54" s="66">
        <f t="shared" si="164"/>
        <v>0</v>
      </c>
      <c r="CI54" s="66">
        <f t="shared" si="165"/>
        <v>0</v>
      </c>
      <c r="CL54" s="47">
        <v>2.3380000000000001E-10</v>
      </c>
      <c r="CM54" s="47">
        <v>2.3380000000000001E-10</v>
      </c>
      <c r="CN54" s="47">
        <v>6.6262000000000001E-9</v>
      </c>
      <c r="CO54" s="47">
        <v>6.6262000000000001E-9</v>
      </c>
      <c r="CP54" s="47">
        <v>1.3332999999999999E-8</v>
      </c>
      <c r="CQ54" s="47">
        <v>0</v>
      </c>
      <c r="CR54" s="47">
        <v>1.227E-9</v>
      </c>
      <c r="CS54" s="47">
        <v>1.227E-9</v>
      </c>
      <c r="CT54" s="47">
        <v>1.227E-9</v>
      </c>
      <c r="CU54" s="47">
        <v>4.8330999999999998E-8</v>
      </c>
      <c r="CV54" s="47">
        <v>4.9753000000000002E-8</v>
      </c>
      <c r="CW54" s="47">
        <v>4.9753000000000002E-8</v>
      </c>
      <c r="CX54" s="47">
        <v>2.415E-9</v>
      </c>
      <c r="CY54" s="47">
        <v>1.2386E-9</v>
      </c>
      <c r="CZ54" s="47">
        <v>1.2386E-9</v>
      </c>
      <c r="DA54" s="47">
        <v>1.2386E-9</v>
      </c>
      <c r="DB54" s="47">
        <v>2.8293000000000001E-9</v>
      </c>
      <c r="DC54" s="47">
        <v>5.7510000000000001E-10</v>
      </c>
      <c r="DD54" s="47">
        <v>5.7510000000000001E-10</v>
      </c>
      <c r="DE54" s="47">
        <v>8.6957999999999997E-9</v>
      </c>
      <c r="DF54" s="47">
        <v>1.5918999999999998E-8</v>
      </c>
      <c r="DG54" s="47">
        <v>1.5918999999999998E-8</v>
      </c>
      <c r="DH54" s="47">
        <v>0</v>
      </c>
      <c r="DI54" s="47">
        <v>0</v>
      </c>
      <c r="DJ54" s="47">
        <v>0</v>
      </c>
      <c r="DK54" s="47">
        <v>4.7132000000000001E-8</v>
      </c>
      <c r="DL54" s="47">
        <v>0</v>
      </c>
      <c r="DM54" s="47">
        <v>0</v>
      </c>
      <c r="DN54" s="47">
        <v>0</v>
      </c>
      <c r="DO54" s="47">
        <v>1.6692000000000002E-8</v>
      </c>
      <c r="DP54" s="47">
        <v>7.3738999999999996E-8</v>
      </c>
      <c r="DQ54" s="47">
        <v>7.3738999999999996E-8</v>
      </c>
      <c r="DR54" s="47">
        <v>7.3738999999999996E-8</v>
      </c>
      <c r="DS54" s="47">
        <v>9.9709999999999998E-8</v>
      </c>
      <c r="DT54" s="47">
        <v>9.9709999999999998E-8</v>
      </c>
      <c r="DU54" s="47">
        <v>9.9709999999999998E-8</v>
      </c>
      <c r="DV54" s="47">
        <v>9.9709999999999998E-8</v>
      </c>
      <c r="DW54" s="47">
        <v>2.2878000000000001E-8</v>
      </c>
      <c r="DX54" s="47">
        <v>1.3176999999999999E-7</v>
      </c>
      <c r="DY54" s="47">
        <v>0</v>
      </c>
      <c r="DZ54" s="47">
        <v>4.0117000000000001E-4</v>
      </c>
      <c r="EA54" s="47">
        <v>2.5359E-10</v>
      </c>
      <c r="EB54" s="47">
        <v>2.5359E-10</v>
      </c>
      <c r="EC54" s="47">
        <v>1.8340999999999999E-9</v>
      </c>
      <c r="ED54" s="47">
        <v>1.8340999999999999E-9</v>
      </c>
      <c r="EE54" s="47">
        <v>0</v>
      </c>
      <c r="EF54" s="47">
        <v>0</v>
      </c>
      <c r="EG54" s="47">
        <v>4.8691000000000002E-8</v>
      </c>
      <c r="EH54" s="47">
        <v>1.8061E-9</v>
      </c>
      <c r="EI54" s="47">
        <v>8.0090000000000005E-11</v>
      </c>
      <c r="EJ54" s="47">
        <v>1.8814</v>
      </c>
      <c r="EK54" s="47">
        <v>6.2058000000000004E-10</v>
      </c>
      <c r="EL54" s="47">
        <v>1.0452999999999999E-8</v>
      </c>
      <c r="EM54" s="47">
        <v>2.7182000000000001E-8</v>
      </c>
      <c r="EN54" s="47">
        <v>8.3829000000000002E-8</v>
      </c>
      <c r="EO54" s="47">
        <v>7.2002999999999996E-9</v>
      </c>
      <c r="EP54" s="47">
        <v>7.3026999999999996E-8</v>
      </c>
      <c r="EQ54" s="47">
        <v>5.8151999999999997E-8</v>
      </c>
      <c r="ER54" s="47">
        <v>0</v>
      </c>
      <c r="ES54" s="47">
        <v>4.0329999999999999E-10</v>
      </c>
      <c r="ET54" s="47">
        <v>0</v>
      </c>
      <c r="EU54" s="47">
        <v>0</v>
      </c>
      <c r="EV54" s="47">
        <v>5.7021000000000004E-10</v>
      </c>
      <c r="EW54" s="47">
        <v>2.4831E-5</v>
      </c>
      <c r="EX54" s="47">
        <v>2.8734999999999999E-8</v>
      </c>
      <c r="EY54" s="47">
        <v>0</v>
      </c>
      <c r="EZ54" s="47">
        <v>5.1037999999999997E-9</v>
      </c>
      <c r="FA54" s="47">
        <v>1.3885E-8</v>
      </c>
      <c r="FB54" s="47">
        <v>7.9237000000000003E-10</v>
      </c>
      <c r="FC54" s="47">
        <v>0</v>
      </c>
      <c r="FD54" s="47">
        <v>0</v>
      </c>
      <c r="FE54" s="47">
        <v>0</v>
      </c>
      <c r="FF54" s="47">
        <v>1.0548E-5</v>
      </c>
      <c r="FG54" s="47">
        <v>2.6706000000000001E-8</v>
      </c>
      <c r="FH54" s="47">
        <v>2.8943999999999998E-7</v>
      </c>
      <c r="FI54" s="47">
        <v>0</v>
      </c>
      <c r="FJ54" s="47">
        <v>0</v>
      </c>
      <c r="FK54" s="47">
        <v>9.8842000000000006E-8</v>
      </c>
      <c r="FL54" s="48">
        <v>9.8491000000000005E-8</v>
      </c>
      <c r="FN54" s="3" t="s">
        <v>81</v>
      </c>
      <c r="FO54" s="6" t="s">
        <v>28</v>
      </c>
      <c r="FP54" s="65">
        <f t="shared" si="166"/>
        <v>1.7551999999999999E-3</v>
      </c>
      <c r="FQ54" s="66">
        <f t="shared" si="167"/>
        <v>3.8982999999999999E-3</v>
      </c>
      <c r="FR54" s="66">
        <f t="shared" si="168"/>
        <v>3.8982999999999999E-3</v>
      </c>
      <c r="FS54" s="66">
        <f t="shared" si="169"/>
        <v>2.8454999999999999E-3</v>
      </c>
      <c r="FT54" s="66">
        <f t="shared" si="170"/>
        <v>5.2808E-4</v>
      </c>
      <c r="FU54" s="66">
        <f t="shared" si="171"/>
        <v>2.5688000000000002E-4</v>
      </c>
      <c r="FV54" s="66">
        <f t="shared" si="172"/>
        <v>2.1043E-4</v>
      </c>
      <c r="FW54" s="66">
        <f t="shared" si="173"/>
        <v>4.1624E-5</v>
      </c>
      <c r="FX54" s="66">
        <f t="shared" si="174"/>
        <v>1.4553000000000001E-3</v>
      </c>
      <c r="FY54" s="66">
        <f t="shared" si="175"/>
        <v>1.2786E-3</v>
      </c>
      <c r="FZ54" s="66">
        <f t="shared" si="176"/>
        <v>1.2786E-3</v>
      </c>
      <c r="GA54" s="66">
        <f t="shared" si="177"/>
        <v>2.1488000000000002E-3</v>
      </c>
      <c r="GB54" s="66">
        <f t="shared" si="178"/>
        <v>4.6414000000000004E-3</v>
      </c>
      <c r="GC54" s="66">
        <f t="shared" si="179"/>
        <v>4.6414000000000004E-3</v>
      </c>
      <c r="GD54" s="66">
        <f t="shared" si="180"/>
        <v>7.8489000000000007E-3</v>
      </c>
      <c r="GE54" s="66">
        <f t="shared" si="181"/>
        <v>7.8489000000000007E-3</v>
      </c>
      <c r="GF54" s="66">
        <f t="shared" si="182"/>
        <v>7.8489000000000007E-3</v>
      </c>
      <c r="GG54" s="66">
        <f t="shared" si="183"/>
        <v>4.4681E-3</v>
      </c>
      <c r="GH54" s="66">
        <f t="shared" si="184"/>
        <v>1.9143000000000001E-3</v>
      </c>
      <c r="GI54" s="66">
        <f t="shared" si="185"/>
        <v>3.5181000000000001E-3</v>
      </c>
      <c r="GJ54" s="66">
        <f t="shared" si="186"/>
        <v>9.5887999999999995E-4</v>
      </c>
      <c r="GK54" s="66">
        <f t="shared" si="187"/>
        <v>6.8639000000000005E-4</v>
      </c>
      <c r="GL54" s="66">
        <f t="shared" si="188"/>
        <v>6.8639000000000005E-4</v>
      </c>
      <c r="GM54" s="66">
        <f t="shared" si="189"/>
        <v>8.1884999999999998E-4</v>
      </c>
      <c r="GN54" s="67">
        <f t="shared" si="190"/>
        <v>8.1884999999999998E-4</v>
      </c>
      <c r="GO54" s="66">
        <f t="shared" si="191"/>
        <v>3.7849000000000003E-5</v>
      </c>
      <c r="GP54" s="68">
        <f t="array" ref="GP54">1/GP$27*SUM(GQ$25:IQ$25*GQ54:IQ54)</f>
        <v>2.9075329946576379E-3</v>
      </c>
      <c r="GQ54" s="66">
        <f t="shared" si="192"/>
        <v>1.7551999999999999E-3</v>
      </c>
      <c r="GR54" s="66">
        <f t="shared" si="193"/>
        <v>1.5674E-3</v>
      </c>
      <c r="GS54" s="66">
        <f t="shared" si="194"/>
        <v>1.5674E-3</v>
      </c>
      <c r="GT54" s="66">
        <f t="shared" si="195"/>
        <v>1.7485000000000001E-3</v>
      </c>
      <c r="GU54" s="66">
        <f t="shared" si="196"/>
        <v>1.1643999999999999E-3</v>
      </c>
      <c r="GV54" s="66">
        <f t="shared" si="197"/>
        <v>3.2364999999999999E-5</v>
      </c>
      <c r="GW54" s="66">
        <f t="shared" si="198"/>
        <v>0</v>
      </c>
      <c r="GX54" s="66">
        <f t="shared" si="199"/>
        <v>3.7884000000000003E-4</v>
      </c>
      <c r="GY54" s="66">
        <f t="shared" si="200"/>
        <v>1.2929E-3</v>
      </c>
      <c r="GZ54" s="66">
        <f t="shared" si="201"/>
        <v>3.8982999999999999E-3</v>
      </c>
      <c r="HA54" s="66">
        <f t="shared" si="202"/>
        <v>2.4145E-3</v>
      </c>
      <c r="HB54" s="66">
        <f t="shared" si="203"/>
        <v>2.7912E-4</v>
      </c>
      <c r="HC54" s="66">
        <f t="shared" si="204"/>
        <v>4.2131999999999998E-4</v>
      </c>
      <c r="HD54" s="66">
        <f t="shared" si="205"/>
        <v>2.6111999999999999E-4</v>
      </c>
      <c r="HE54" s="66">
        <f t="shared" si="206"/>
        <v>2.0451000000000001E-4</v>
      </c>
      <c r="HF54" s="66">
        <f t="shared" si="207"/>
        <v>3.4705000000000001E-5</v>
      </c>
      <c r="HG54" s="66">
        <f t="shared" si="208"/>
        <v>2.4145E-3</v>
      </c>
      <c r="HH54" s="66">
        <f t="shared" si="209"/>
        <v>4.2131999999999998E-4</v>
      </c>
      <c r="HI54" s="66">
        <f t="shared" si="210"/>
        <v>4.2131999999999998E-4</v>
      </c>
      <c r="HJ54" s="66">
        <f t="shared" si="211"/>
        <v>2.6111999999999999E-4</v>
      </c>
      <c r="HK54" s="66">
        <f t="shared" si="212"/>
        <v>2.0452E-4</v>
      </c>
      <c r="HL54" s="66">
        <f t="shared" si="213"/>
        <v>3.4705000000000001E-5</v>
      </c>
      <c r="HM54" s="66">
        <f t="shared" si="214"/>
        <v>1.2786E-3</v>
      </c>
      <c r="HN54" s="66">
        <f t="shared" si="215"/>
        <v>4.6414000000000004E-3</v>
      </c>
      <c r="HO54" s="66">
        <f t="shared" si="216"/>
        <v>7.8489000000000007E-3</v>
      </c>
      <c r="HP54" s="66">
        <f t="shared" si="217"/>
        <v>9.7356999999999999E-4</v>
      </c>
      <c r="HQ54" s="66">
        <f t="shared" si="218"/>
        <v>2.0019E-3</v>
      </c>
      <c r="HR54" s="66">
        <f t="shared" si="219"/>
        <v>1.3309000000000001E-3</v>
      </c>
      <c r="HS54" s="66">
        <f t="shared" si="220"/>
        <v>3.2075000000000002E-4</v>
      </c>
      <c r="HT54" s="66">
        <f t="shared" si="221"/>
        <v>2.0902999999999998E-3</v>
      </c>
      <c r="HU54" s="66">
        <f t="shared" si="222"/>
        <v>1.137E-3</v>
      </c>
      <c r="HV54" s="66">
        <f t="shared" si="223"/>
        <v>1.6886E-3</v>
      </c>
      <c r="HW54" s="66">
        <f t="shared" si="224"/>
        <v>7.7409000000000002E-3</v>
      </c>
      <c r="HX54" s="66">
        <f t="shared" si="225"/>
        <v>9.7597999999999999E-4</v>
      </c>
      <c r="HY54" s="66">
        <f t="shared" si="226"/>
        <v>2.5360000000000001E-3</v>
      </c>
      <c r="HZ54" s="66">
        <f t="shared" si="227"/>
        <v>1.3684000000000001E-3</v>
      </c>
      <c r="IA54" s="66">
        <f t="shared" si="228"/>
        <v>1.0576E-2</v>
      </c>
      <c r="IB54" s="66">
        <f t="shared" si="229"/>
        <v>7.5659000000000004E-3</v>
      </c>
      <c r="IC54" s="66">
        <f t="shared" si="230"/>
        <v>1.7944E-3</v>
      </c>
      <c r="ID54" s="66">
        <f t="shared" si="231"/>
        <v>5.8487000000000003E-4</v>
      </c>
      <c r="IE54" s="66">
        <f t="shared" si="232"/>
        <v>1.0456E-3</v>
      </c>
      <c r="IF54" s="66">
        <f t="shared" si="233"/>
        <v>2.1511E-3</v>
      </c>
      <c r="IG54" s="66">
        <f t="shared" si="234"/>
        <v>2.1521000000000001E-3</v>
      </c>
      <c r="IH54" s="66">
        <f t="shared" si="235"/>
        <v>1.9001999999999999E-3</v>
      </c>
      <c r="II54" s="66">
        <f t="shared" si="236"/>
        <v>6.0959000000000002E-4</v>
      </c>
      <c r="IJ54" s="66">
        <f t="shared" si="237"/>
        <v>0</v>
      </c>
      <c r="IK54" s="66">
        <f t="shared" si="238"/>
        <v>6.3924000000000003E-3</v>
      </c>
      <c r="IL54" s="66">
        <f t="shared" si="239"/>
        <v>3.4233000000000002E-5</v>
      </c>
      <c r="IM54" s="66">
        <f t="shared" si="240"/>
        <v>3.3358999999999997E-5</v>
      </c>
      <c r="IN54" s="66">
        <f t="shared" si="241"/>
        <v>0.17777000000000001</v>
      </c>
      <c r="IO54" s="69">
        <f t="shared" si="242"/>
        <v>7.7549000000000003E-3</v>
      </c>
      <c r="IP54" s="66">
        <f t="shared" si="243"/>
        <v>1.2786E-3</v>
      </c>
      <c r="IQ54" s="66">
        <f t="shared" si="244"/>
        <v>1.2786E-3</v>
      </c>
      <c r="IT54" s="47">
        <v>1.7551999999999999E-3</v>
      </c>
      <c r="IU54" s="47">
        <v>1.7551999999999999E-3</v>
      </c>
      <c r="IV54" s="47">
        <v>1.5674E-3</v>
      </c>
      <c r="IW54" s="47">
        <v>1.5674E-3</v>
      </c>
      <c r="IX54" s="47">
        <v>1.7485000000000001E-3</v>
      </c>
      <c r="IY54" s="47">
        <v>1.2929E-3</v>
      </c>
      <c r="IZ54" s="47">
        <v>3.8982999999999999E-3</v>
      </c>
      <c r="JA54" s="47">
        <v>3.8982999999999999E-3</v>
      </c>
      <c r="JB54" s="47">
        <v>3.8982999999999999E-3</v>
      </c>
      <c r="JC54" s="47">
        <v>2.8454999999999999E-3</v>
      </c>
      <c r="JD54" s="47">
        <v>2.4145E-3</v>
      </c>
      <c r="JE54" s="47">
        <v>2.4145E-3</v>
      </c>
      <c r="JF54" s="47">
        <v>5.2808E-4</v>
      </c>
      <c r="JG54" s="47">
        <v>4.2131999999999998E-4</v>
      </c>
      <c r="JH54" s="47">
        <v>4.2131999999999998E-4</v>
      </c>
      <c r="JI54" s="47">
        <v>4.2131999999999998E-4</v>
      </c>
      <c r="JJ54" s="47">
        <v>2.5688000000000002E-4</v>
      </c>
      <c r="JK54" s="47">
        <v>2.6111999999999999E-4</v>
      </c>
      <c r="JL54" s="47">
        <v>2.6111999999999999E-4</v>
      </c>
      <c r="JM54" s="47">
        <v>2.1043E-4</v>
      </c>
      <c r="JN54" s="47">
        <v>2.0452E-4</v>
      </c>
      <c r="JO54" s="47">
        <v>2.0451000000000001E-4</v>
      </c>
      <c r="JP54" s="47">
        <v>4.1624E-5</v>
      </c>
      <c r="JQ54" s="47">
        <v>3.4705000000000001E-5</v>
      </c>
      <c r="JR54" s="47">
        <v>3.4705000000000001E-5</v>
      </c>
      <c r="JS54" s="47">
        <v>1.4553000000000001E-3</v>
      </c>
      <c r="JT54" s="47">
        <v>1.2786E-3</v>
      </c>
      <c r="JU54" s="47">
        <v>1.2786E-3</v>
      </c>
      <c r="JV54" s="47">
        <v>1.2786E-3</v>
      </c>
      <c r="JW54" s="47">
        <v>2.1488000000000002E-3</v>
      </c>
      <c r="JX54" s="47">
        <v>4.6414000000000004E-3</v>
      </c>
      <c r="JY54" s="47">
        <v>4.6414000000000004E-3</v>
      </c>
      <c r="JZ54" s="47">
        <v>4.6414000000000004E-3</v>
      </c>
      <c r="KA54" s="47">
        <v>7.8489000000000007E-3</v>
      </c>
      <c r="KB54" s="47">
        <v>7.8489000000000007E-3</v>
      </c>
      <c r="KC54" s="47">
        <v>7.8489000000000007E-3</v>
      </c>
      <c r="KD54" s="47">
        <v>7.8489000000000007E-3</v>
      </c>
      <c r="KE54" s="47">
        <v>4.4681E-3</v>
      </c>
      <c r="KF54" s="47">
        <v>7.5659000000000004E-3</v>
      </c>
      <c r="KG54" s="47">
        <v>1.7944E-3</v>
      </c>
      <c r="KH54" s="47">
        <v>1.9143000000000001E-3</v>
      </c>
      <c r="KI54" s="47">
        <v>6.8639000000000005E-4</v>
      </c>
      <c r="KJ54" s="47">
        <v>6.8639000000000005E-4</v>
      </c>
      <c r="KK54" s="47">
        <v>8.1884999999999998E-4</v>
      </c>
      <c r="KL54" s="47">
        <v>8.1884999999999998E-4</v>
      </c>
      <c r="KM54" s="47">
        <v>2.7912E-4</v>
      </c>
      <c r="KN54" s="47">
        <v>1.1643999999999999E-3</v>
      </c>
      <c r="KO54" s="47">
        <v>2.0902999999999998E-3</v>
      </c>
      <c r="KP54" s="47">
        <v>5.8487000000000003E-4</v>
      </c>
      <c r="KQ54" s="47">
        <v>3.2075000000000002E-4</v>
      </c>
      <c r="KR54" s="47">
        <v>0.17777000000000001</v>
      </c>
      <c r="KS54" s="47">
        <v>1.0456E-3</v>
      </c>
      <c r="KT54" s="47">
        <v>2.1511E-3</v>
      </c>
      <c r="KU54" s="47">
        <v>2.1521000000000001E-3</v>
      </c>
      <c r="KV54" s="47">
        <v>1.0576E-2</v>
      </c>
      <c r="KW54" s="47">
        <v>9.5887999999999995E-4</v>
      </c>
      <c r="KX54" s="47">
        <v>3.5181000000000001E-3</v>
      </c>
      <c r="KY54" s="47">
        <v>1.9001999999999999E-3</v>
      </c>
      <c r="KZ54" s="47">
        <v>3.2364999999999999E-5</v>
      </c>
      <c r="LA54" s="47">
        <v>1.3309000000000001E-3</v>
      </c>
      <c r="LB54" s="47">
        <v>6.0959000000000002E-4</v>
      </c>
      <c r="LC54" s="47">
        <v>0</v>
      </c>
      <c r="LD54" s="47">
        <v>1.3684000000000001E-3</v>
      </c>
      <c r="LE54" s="47">
        <v>1.6886E-3</v>
      </c>
      <c r="LF54" s="47">
        <v>2.0019E-3</v>
      </c>
      <c r="LG54" s="47">
        <v>0</v>
      </c>
      <c r="LH54" s="47">
        <v>6.3924000000000003E-3</v>
      </c>
      <c r="LI54" s="47">
        <v>2.5360000000000001E-3</v>
      </c>
      <c r="LJ54" s="47">
        <v>3.7884000000000003E-4</v>
      </c>
      <c r="LK54" s="47">
        <v>3.4233000000000002E-5</v>
      </c>
      <c r="LL54" s="47">
        <v>3.7849000000000003E-5</v>
      </c>
      <c r="LM54" s="47">
        <v>3.3358999999999997E-5</v>
      </c>
      <c r="LN54" s="47">
        <v>9.7597999999999999E-4</v>
      </c>
      <c r="LO54" s="47">
        <v>1.137E-3</v>
      </c>
      <c r="LP54" s="47">
        <v>9.7356999999999999E-4</v>
      </c>
      <c r="LQ54" s="47">
        <v>1.2786E-3</v>
      </c>
      <c r="LR54" s="47">
        <v>1.2786E-3</v>
      </c>
      <c r="LS54" s="47">
        <v>7.7409000000000002E-3</v>
      </c>
      <c r="LT54" s="48">
        <v>7.7549000000000003E-3</v>
      </c>
    </row>
    <row r="55" spans="2:332" x14ac:dyDescent="0.15">
      <c r="B55" s="25" t="s">
        <v>155</v>
      </c>
      <c r="C55" s="25">
        <f>0.12/13</f>
        <v>9.2307692307692299E-3</v>
      </c>
      <c r="D55" s="26">
        <v>1</v>
      </c>
      <c r="F55" s="3" t="s">
        <v>80</v>
      </c>
      <c r="G55" s="6" t="s">
        <v>44</v>
      </c>
      <c r="H55" s="65">
        <f t="shared" si="87"/>
        <v>7.5114000000000003E-9</v>
      </c>
      <c r="I55" s="66">
        <f t="shared" si="88"/>
        <v>1.2122E-6</v>
      </c>
      <c r="J55" s="66">
        <f t="shared" si="89"/>
        <v>1.2122E-6</v>
      </c>
      <c r="K55" s="66">
        <f t="shared" si="90"/>
        <v>3.6963000000000002E-9</v>
      </c>
      <c r="L55" s="66">
        <f t="shared" si="91"/>
        <v>0</v>
      </c>
      <c r="M55" s="66">
        <f t="shared" si="92"/>
        <v>0</v>
      </c>
      <c r="N55" s="66">
        <f t="shared" si="93"/>
        <v>4.4800999999999999E-10</v>
      </c>
      <c r="O55" s="66">
        <f t="shared" si="94"/>
        <v>0</v>
      </c>
      <c r="P55" s="66">
        <f t="shared" si="95"/>
        <v>3.4368E-9</v>
      </c>
      <c r="Q55" s="66">
        <f t="shared" si="96"/>
        <v>4.4193999999999999E-8</v>
      </c>
      <c r="R55" s="66">
        <f t="shared" si="97"/>
        <v>4.4193999999999999E-8</v>
      </c>
      <c r="S55" s="66">
        <f t="shared" si="98"/>
        <v>1.3274999999999999E-7</v>
      </c>
      <c r="T55" s="66">
        <f t="shared" si="99"/>
        <v>1.5464999999999999E-6</v>
      </c>
      <c r="U55" s="66">
        <f t="shared" si="100"/>
        <v>1.5464999999999999E-6</v>
      </c>
      <c r="V55" s="66">
        <f t="shared" si="101"/>
        <v>2.5894E-5</v>
      </c>
      <c r="W55" s="66">
        <f t="shared" si="102"/>
        <v>2.5894E-5</v>
      </c>
      <c r="X55" s="66">
        <f t="shared" si="103"/>
        <v>2.5894E-5</v>
      </c>
      <c r="Y55" s="66">
        <f t="shared" si="104"/>
        <v>4.5803E-6</v>
      </c>
      <c r="Z55" s="66">
        <f t="shared" si="105"/>
        <v>3.9845000000000001E-4</v>
      </c>
      <c r="AA55" s="66">
        <f t="shared" si="106"/>
        <v>2.7026E-8</v>
      </c>
      <c r="AB55" s="66">
        <f t="shared" si="107"/>
        <v>0</v>
      </c>
      <c r="AC55" s="66">
        <f t="shared" si="108"/>
        <v>6.7711000000000003E-6</v>
      </c>
      <c r="AD55" s="66">
        <f t="shared" si="109"/>
        <v>6.7711000000000003E-6</v>
      </c>
      <c r="AE55" s="66">
        <f t="shared" si="110"/>
        <v>4.3668000000000002E-7</v>
      </c>
      <c r="AF55" s="67">
        <f t="shared" si="111"/>
        <v>4.3668000000000002E-7</v>
      </c>
      <c r="AG55" s="66">
        <f t="shared" si="112"/>
        <v>0</v>
      </c>
      <c r="AH55" s="68">
        <f t="array" ref="AH55">1/AH$27*SUM(AI$25:CI$25*AI55:CI55)</f>
        <v>8.0488147439814113E-4</v>
      </c>
      <c r="AI55" s="66">
        <f t="shared" si="113"/>
        <v>7.5114000000000003E-9</v>
      </c>
      <c r="AJ55" s="66">
        <f t="shared" si="114"/>
        <v>2.7008E-9</v>
      </c>
      <c r="AK55" s="66">
        <f t="shared" si="115"/>
        <v>2.7008E-9</v>
      </c>
      <c r="AL55" s="66">
        <f t="shared" si="116"/>
        <v>0</v>
      </c>
      <c r="AM55" s="66">
        <f t="shared" si="117"/>
        <v>0</v>
      </c>
      <c r="AN55" s="66">
        <f t="shared" si="118"/>
        <v>0</v>
      </c>
      <c r="AO55" s="66">
        <f t="shared" si="119"/>
        <v>2.3572999999999999E-6</v>
      </c>
      <c r="AP55" s="66">
        <f t="shared" si="120"/>
        <v>0</v>
      </c>
      <c r="AQ55" s="66">
        <f t="shared" si="121"/>
        <v>2.1427000000000001E-8</v>
      </c>
      <c r="AR55" s="66">
        <f t="shared" si="122"/>
        <v>0</v>
      </c>
      <c r="AS55" s="66">
        <f t="shared" si="123"/>
        <v>1.2122E-6</v>
      </c>
      <c r="AT55" s="66">
        <f t="shared" si="124"/>
        <v>3.0091999999999999E-9</v>
      </c>
      <c r="AU55" s="66">
        <f t="shared" si="125"/>
        <v>0</v>
      </c>
      <c r="AV55" s="66">
        <f t="shared" si="126"/>
        <v>0</v>
      </c>
      <c r="AW55" s="66">
        <f t="shared" si="127"/>
        <v>0</v>
      </c>
      <c r="AX55" s="66">
        <f t="shared" si="128"/>
        <v>0</v>
      </c>
      <c r="AY55" s="66">
        <f t="shared" si="129"/>
        <v>3.0091999999999999E-9</v>
      </c>
      <c r="AZ55" s="66">
        <f t="shared" si="130"/>
        <v>0</v>
      </c>
      <c r="BA55" s="66">
        <f t="shared" si="131"/>
        <v>0</v>
      </c>
      <c r="BB55" s="66">
        <f t="shared" si="132"/>
        <v>0</v>
      </c>
      <c r="BC55" s="66">
        <f t="shared" si="133"/>
        <v>0</v>
      </c>
      <c r="BD55" s="66">
        <f t="shared" si="134"/>
        <v>0</v>
      </c>
      <c r="BE55" s="66">
        <f t="shared" si="135"/>
        <v>4.4193999999999999E-8</v>
      </c>
      <c r="BF55" s="66">
        <f t="shared" si="136"/>
        <v>1.5464999999999999E-6</v>
      </c>
      <c r="BG55" s="66">
        <f t="shared" si="137"/>
        <v>2.5894E-5</v>
      </c>
      <c r="BH55" s="66">
        <f t="shared" si="138"/>
        <v>6.7952000000000003E-5</v>
      </c>
      <c r="BI55" s="66">
        <f t="shared" si="139"/>
        <v>3.2141999999999999E-9</v>
      </c>
      <c r="BJ55" s="66">
        <f t="shared" si="140"/>
        <v>9.2945000000000005E-6</v>
      </c>
      <c r="BK55" s="66">
        <f t="shared" si="141"/>
        <v>2.1801999999999999E-5</v>
      </c>
      <c r="BL55" s="66">
        <f t="shared" si="142"/>
        <v>1.7282000000000001E-7</v>
      </c>
      <c r="BM55" s="66">
        <f t="shared" si="143"/>
        <v>6.3687000000000001E-9</v>
      </c>
      <c r="BN55" s="66">
        <f t="shared" si="144"/>
        <v>1.8034E-9</v>
      </c>
      <c r="BO55" s="66">
        <f t="shared" si="145"/>
        <v>0</v>
      </c>
      <c r="BP55" s="66">
        <f t="shared" si="146"/>
        <v>4.8641999999999999E-6</v>
      </c>
      <c r="BQ55" s="66">
        <f t="shared" si="147"/>
        <v>1.7780999999999999E-8</v>
      </c>
      <c r="BR55" s="66">
        <f t="shared" si="148"/>
        <v>2.5131999999999999E-5</v>
      </c>
      <c r="BS55" s="66">
        <f t="shared" si="149"/>
        <v>4.6202000000000003E-6</v>
      </c>
      <c r="BT55" s="66">
        <f t="shared" si="150"/>
        <v>5.0669999999999995E-7</v>
      </c>
      <c r="BU55" s="66">
        <f t="shared" si="151"/>
        <v>4.1387000000000002E-9</v>
      </c>
      <c r="BV55" s="66">
        <f t="shared" si="152"/>
        <v>1.0146E-6</v>
      </c>
      <c r="BW55" s="66">
        <f t="shared" si="153"/>
        <v>1.5353000000000001E-11</v>
      </c>
      <c r="BX55" s="66">
        <f t="shared" si="154"/>
        <v>0</v>
      </c>
      <c r="BY55" s="66">
        <f t="shared" si="155"/>
        <v>0</v>
      </c>
      <c r="BZ55" s="66">
        <f t="shared" si="156"/>
        <v>6.0207999999999997E-5</v>
      </c>
      <c r="CA55" s="66">
        <f t="shared" si="157"/>
        <v>0</v>
      </c>
      <c r="CB55" s="66">
        <f t="shared" si="158"/>
        <v>0</v>
      </c>
      <c r="CC55" s="66">
        <f t="shared" si="159"/>
        <v>1.8818999999999999</v>
      </c>
      <c r="CD55" s="66">
        <f t="shared" si="160"/>
        <v>0</v>
      </c>
      <c r="CE55" s="66">
        <f t="shared" si="161"/>
        <v>0</v>
      </c>
      <c r="CF55" s="66">
        <f t="shared" si="162"/>
        <v>4.0953999999999997E-8</v>
      </c>
      <c r="CG55" s="69">
        <f t="shared" si="163"/>
        <v>2.5403999999999999E-5</v>
      </c>
      <c r="CH55" s="66">
        <f t="shared" si="164"/>
        <v>4.4193999999999999E-8</v>
      </c>
      <c r="CI55" s="66">
        <f t="shared" si="165"/>
        <v>4.4193999999999999E-8</v>
      </c>
      <c r="CL55" s="47">
        <v>7.5114000000000003E-9</v>
      </c>
      <c r="CM55" s="47">
        <v>7.5114000000000003E-9</v>
      </c>
      <c r="CN55" s="47">
        <v>2.7008E-9</v>
      </c>
      <c r="CO55" s="47">
        <v>2.7008E-9</v>
      </c>
      <c r="CP55" s="47">
        <v>2.1427000000000001E-8</v>
      </c>
      <c r="CQ55" s="47">
        <v>0</v>
      </c>
      <c r="CR55" s="47">
        <v>1.2122E-6</v>
      </c>
      <c r="CS55" s="47">
        <v>1.2122E-6</v>
      </c>
      <c r="CT55" s="47">
        <v>1.2122E-6</v>
      </c>
      <c r="CU55" s="47">
        <v>3.6963000000000002E-9</v>
      </c>
      <c r="CV55" s="47">
        <v>3.0091999999999999E-9</v>
      </c>
      <c r="CW55" s="47">
        <v>3.0091999999999999E-9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4.4800999999999999E-10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3.4368E-9</v>
      </c>
      <c r="DL55" s="47">
        <v>4.4193999999999999E-8</v>
      </c>
      <c r="DM55" s="47">
        <v>4.4193999999999999E-8</v>
      </c>
      <c r="DN55" s="47">
        <v>4.4193999999999999E-8</v>
      </c>
      <c r="DO55" s="47">
        <v>1.3274999999999999E-7</v>
      </c>
      <c r="DP55" s="47">
        <v>1.5464999999999999E-6</v>
      </c>
      <c r="DQ55" s="47">
        <v>1.5464999999999999E-6</v>
      </c>
      <c r="DR55" s="47">
        <v>1.5464999999999999E-6</v>
      </c>
      <c r="DS55" s="47">
        <v>2.5894E-5</v>
      </c>
      <c r="DT55" s="47">
        <v>2.5894E-5</v>
      </c>
      <c r="DU55" s="47">
        <v>2.5894E-5</v>
      </c>
      <c r="DV55" s="47">
        <v>2.5894E-5</v>
      </c>
      <c r="DW55" s="47">
        <v>4.5803E-6</v>
      </c>
      <c r="DX55" s="47">
        <v>2.1801999999999999E-5</v>
      </c>
      <c r="DY55" s="47">
        <v>4.1387000000000002E-9</v>
      </c>
      <c r="DZ55" s="47">
        <v>3.9845000000000001E-4</v>
      </c>
      <c r="EA55" s="47">
        <v>6.7711000000000003E-6</v>
      </c>
      <c r="EB55" s="47">
        <v>6.7711000000000003E-6</v>
      </c>
      <c r="EC55" s="47">
        <v>4.3668000000000002E-7</v>
      </c>
      <c r="ED55" s="47">
        <v>4.3668000000000002E-7</v>
      </c>
      <c r="EE55" s="47">
        <v>0</v>
      </c>
      <c r="EF55" s="47">
        <v>2.3572999999999999E-6</v>
      </c>
      <c r="EG55" s="47">
        <v>4.8641999999999999E-6</v>
      </c>
      <c r="EH55" s="47">
        <v>1.0146E-6</v>
      </c>
      <c r="EI55" s="47">
        <v>0</v>
      </c>
      <c r="EJ55" s="47">
        <v>4.0953999999999997E-8</v>
      </c>
      <c r="EK55" s="47">
        <v>1.5353000000000001E-11</v>
      </c>
      <c r="EL55" s="47">
        <v>0</v>
      </c>
      <c r="EM55" s="47">
        <v>0</v>
      </c>
      <c r="EN55" s="47">
        <v>9.2945000000000005E-6</v>
      </c>
      <c r="EO55" s="47">
        <v>0</v>
      </c>
      <c r="EP55" s="47">
        <v>2.7026E-8</v>
      </c>
      <c r="EQ55" s="47">
        <v>6.0207999999999997E-5</v>
      </c>
      <c r="ER55" s="47">
        <v>0</v>
      </c>
      <c r="ES55" s="47">
        <v>1.8034E-9</v>
      </c>
      <c r="ET55" s="47">
        <v>0</v>
      </c>
      <c r="EU55" s="47">
        <v>0</v>
      </c>
      <c r="EV55" s="47">
        <v>3.2141999999999999E-9</v>
      </c>
      <c r="EW55" s="47">
        <v>1.7780999999999999E-8</v>
      </c>
      <c r="EX55" s="47">
        <v>6.3687000000000001E-9</v>
      </c>
      <c r="EY55" s="47">
        <v>0</v>
      </c>
      <c r="EZ55" s="47">
        <v>1.8818999999999999</v>
      </c>
      <c r="FA55" s="47">
        <v>6.7952000000000003E-5</v>
      </c>
      <c r="FB55" s="47">
        <v>0</v>
      </c>
      <c r="FC55" s="47">
        <v>0</v>
      </c>
      <c r="FD55" s="47">
        <v>0</v>
      </c>
      <c r="FE55" s="47">
        <v>0</v>
      </c>
      <c r="FF55" s="47">
        <v>4.6202000000000003E-6</v>
      </c>
      <c r="FG55" s="47">
        <v>5.0669999999999995E-7</v>
      </c>
      <c r="FH55" s="47">
        <v>1.7282000000000001E-7</v>
      </c>
      <c r="FI55" s="47">
        <v>4.4193999999999999E-8</v>
      </c>
      <c r="FJ55" s="47">
        <v>4.4193999999999999E-8</v>
      </c>
      <c r="FK55" s="47">
        <v>2.5131999999999999E-5</v>
      </c>
      <c r="FL55" s="48">
        <v>2.5403999999999999E-5</v>
      </c>
      <c r="FN55" s="3" t="s">
        <v>80</v>
      </c>
      <c r="FO55" s="6" t="s">
        <v>44</v>
      </c>
      <c r="FP55" s="65">
        <f t="shared" si="166"/>
        <v>4.1348000000000001E-3</v>
      </c>
      <c r="FQ55" s="66">
        <f t="shared" si="167"/>
        <v>3.1778000000000001E-2</v>
      </c>
      <c r="FR55" s="66">
        <f t="shared" si="168"/>
        <v>3.1778000000000001E-2</v>
      </c>
      <c r="FS55" s="66">
        <f t="shared" si="169"/>
        <v>1.2386999999999999E-3</v>
      </c>
      <c r="FT55" s="66">
        <f t="shared" si="170"/>
        <v>2.5789999999999998E-4</v>
      </c>
      <c r="FU55" s="66">
        <f t="shared" si="171"/>
        <v>1.5639000000000001E-4</v>
      </c>
      <c r="FV55" s="66">
        <f t="shared" si="172"/>
        <v>1.0401E-4</v>
      </c>
      <c r="FW55" s="66">
        <f t="shared" si="173"/>
        <v>2.4394000000000001E-5</v>
      </c>
      <c r="FX55" s="66">
        <f t="shared" si="174"/>
        <v>1.6221E-3</v>
      </c>
      <c r="FY55" s="66">
        <f t="shared" si="175"/>
        <v>4.8576000000000001E-3</v>
      </c>
      <c r="FZ55" s="66">
        <f t="shared" si="176"/>
        <v>4.8576000000000001E-3</v>
      </c>
      <c r="GA55" s="66">
        <f t="shared" si="177"/>
        <v>7.9226000000000001E-3</v>
      </c>
      <c r="GB55" s="66">
        <f t="shared" si="178"/>
        <v>5.4715E-2</v>
      </c>
      <c r="GC55" s="66">
        <f t="shared" si="179"/>
        <v>5.4715E-2</v>
      </c>
      <c r="GD55" s="66">
        <f t="shared" si="180"/>
        <v>1.6993000000000001E-2</v>
      </c>
      <c r="GE55" s="66">
        <f t="shared" si="181"/>
        <v>1.6993000000000001E-2</v>
      </c>
      <c r="GF55" s="66">
        <f t="shared" si="182"/>
        <v>1.6993000000000001E-2</v>
      </c>
      <c r="GG55" s="66">
        <f t="shared" si="183"/>
        <v>6.2274999999999997E-2</v>
      </c>
      <c r="GH55" s="66">
        <f t="shared" si="184"/>
        <v>1.7278E-3</v>
      </c>
      <c r="GI55" s="66">
        <f t="shared" si="185"/>
        <v>1.9312000000000001E-3</v>
      </c>
      <c r="GJ55" s="66">
        <f t="shared" si="186"/>
        <v>5.8538999999999998E-4</v>
      </c>
      <c r="GK55" s="66">
        <f t="shared" si="187"/>
        <v>2.4350999999999999E-3</v>
      </c>
      <c r="GL55" s="66">
        <f t="shared" si="188"/>
        <v>2.4350999999999999E-3</v>
      </c>
      <c r="GM55" s="66">
        <f t="shared" si="189"/>
        <v>2.9608E-3</v>
      </c>
      <c r="GN55" s="67">
        <f t="shared" si="190"/>
        <v>2.9608E-3</v>
      </c>
      <c r="GO55" s="66">
        <f t="shared" si="191"/>
        <v>2.1636000000000001E-5</v>
      </c>
      <c r="GP55" s="68">
        <f t="array" ref="GP55">1/GP$27*SUM(GQ$25:IQ$25*GQ55:IQ55)</f>
        <v>3.5385835616096521E-3</v>
      </c>
      <c r="GQ55" s="66">
        <f t="shared" si="192"/>
        <v>4.1348000000000001E-3</v>
      </c>
      <c r="GR55" s="66">
        <f t="shared" si="193"/>
        <v>3.2309999999999999E-3</v>
      </c>
      <c r="GS55" s="66">
        <f t="shared" si="194"/>
        <v>3.2309999999999999E-3</v>
      </c>
      <c r="GT55" s="66">
        <f t="shared" si="195"/>
        <v>4.2484000000000003E-3</v>
      </c>
      <c r="GU55" s="66">
        <f t="shared" si="196"/>
        <v>4.0997000000000004E-3</v>
      </c>
      <c r="GV55" s="66">
        <f t="shared" si="197"/>
        <v>1.9042000000000002E-5</v>
      </c>
      <c r="GW55" s="66">
        <f t="shared" si="198"/>
        <v>0</v>
      </c>
      <c r="GX55" s="66">
        <f t="shared" si="199"/>
        <v>2.0583999999999999E-4</v>
      </c>
      <c r="GY55" s="66">
        <f t="shared" si="200"/>
        <v>2.8506999999999998E-3</v>
      </c>
      <c r="GZ55" s="66">
        <f t="shared" si="201"/>
        <v>3.1778000000000001E-2</v>
      </c>
      <c r="HA55" s="66">
        <f t="shared" si="202"/>
        <v>1.0172E-3</v>
      </c>
      <c r="HB55" s="66">
        <f t="shared" si="203"/>
        <v>2.8323999999999998E-4</v>
      </c>
      <c r="HC55" s="66">
        <f t="shared" si="204"/>
        <v>2.1481000000000001E-4</v>
      </c>
      <c r="HD55" s="66">
        <f t="shared" si="205"/>
        <v>1.5192999999999999E-4</v>
      </c>
      <c r="HE55" s="66">
        <f t="shared" si="206"/>
        <v>9.9730999999999998E-5</v>
      </c>
      <c r="HF55" s="66">
        <f t="shared" si="207"/>
        <v>2.1111000000000002E-5</v>
      </c>
      <c r="HG55" s="66">
        <f t="shared" si="208"/>
        <v>1.0172E-3</v>
      </c>
      <c r="HH55" s="66">
        <f t="shared" si="209"/>
        <v>2.1481000000000001E-4</v>
      </c>
      <c r="HI55" s="66">
        <f t="shared" si="210"/>
        <v>2.1481000000000001E-4</v>
      </c>
      <c r="HJ55" s="66">
        <f t="shared" si="211"/>
        <v>1.5192999999999999E-4</v>
      </c>
      <c r="HK55" s="66">
        <f t="shared" si="212"/>
        <v>9.9732E-5</v>
      </c>
      <c r="HL55" s="66">
        <f t="shared" si="213"/>
        <v>2.1111000000000002E-5</v>
      </c>
      <c r="HM55" s="66">
        <f t="shared" si="214"/>
        <v>4.8576000000000001E-3</v>
      </c>
      <c r="HN55" s="66">
        <f t="shared" si="215"/>
        <v>5.4715E-2</v>
      </c>
      <c r="HO55" s="66">
        <f t="shared" si="216"/>
        <v>1.6993000000000001E-2</v>
      </c>
      <c r="HP55" s="66">
        <f t="shared" si="217"/>
        <v>1.7466999999999999E-3</v>
      </c>
      <c r="HQ55" s="66">
        <f t="shared" si="218"/>
        <v>1.2905E-3</v>
      </c>
      <c r="HR55" s="66">
        <f t="shared" si="219"/>
        <v>6.3274000000000002E-4</v>
      </c>
      <c r="HS55" s="66">
        <f t="shared" si="220"/>
        <v>6.0703999999999999E-4</v>
      </c>
      <c r="HT55" s="66">
        <f t="shared" si="221"/>
        <v>7.1592000000000001E-3</v>
      </c>
      <c r="HU55" s="66">
        <f t="shared" si="222"/>
        <v>2.8103E-3</v>
      </c>
      <c r="HV55" s="66">
        <f t="shared" si="223"/>
        <v>1.1387999999999999E-3</v>
      </c>
      <c r="HW55" s="66">
        <f t="shared" si="224"/>
        <v>1.8252999999999998E-2</v>
      </c>
      <c r="HX55" s="66">
        <f t="shared" si="225"/>
        <v>1.6819999999999999E-3</v>
      </c>
      <c r="HY55" s="66">
        <f t="shared" si="226"/>
        <v>6.1238000000000001E-2</v>
      </c>
      <c r="HZ55" s="66">
        <f t="shared" si="227"/>
        <v>3.3966999999999999E-3</v>
      </c>
      <c r="IA55" s="66">
        <f t="shared" si="228"/>
        <v>2.2554999999999999E-2</v>
      </c>
      <c r="IB55" s="66">
        <f t="shared" si="229"/>
        <v>1.6506E-2</v>
      </c>
      <c r="IC55" s="66">
        <f t="shared" si="230"/>
        <v>1.1496E-3</v>
      </c>
      <c r="ID55" s="66">
        <f t="shared" si="231"/>
        <v>2.0121000000000002E-3</v>
      </c>
      <c r="IE55" s="66">
        <f t="shared" si="232"/>
        <v>1.0039000000000001E-3</v>
      </c>
      <c r="IF55" s="66">
        <f t="shared" si="233"/>
        <v>1.0989999999999999E-3</v>
      </c>
      <c r="IG55" s="66">
        <f t="shared" si="234"/>
        <v>1.0989000000000001E-3</v>
      </c>
      <c r="IH55" s="66">
        <f t="shared" si="235"/>
        <v>1.1431999999999999E-2</v>
      </c>
      <c r="II55" s="66">
        <f t="shared" si="236"/>
        <v>1.4034E-3</v>
      </c>
      <c r="IJ55" s="66">
        <f t="shared" si="237"/>
        <v>0</v>
      </c>
      <c r="IK55" s="66">
        <f t="shared" si="238"/>
        <v>3.4988999999999999</v>
      </c>
      <c r="IL55" s="66">
        <f t="shared" si="239"/>
        <v>1.8709E-5</v>
      </c>
      <c r="IM55" s="66">
        <f t="shared" si="240"/>
        <v>2.0250000000000001E-5</v>
      </c>
      <c r="IN55" s="66">
        <f t="shared" si="241"/>
        <v>6.7927999999999999E-3</v>
      </c>
      <c r="IO55" s="69">
        <f t="shared" si="242"/>
        <v>1.7259E-2</v>
      </c>
      <c r="IP55" s="66">
        <f t="shared" si="243"/>
        <v>4.8576000000000001E-3</v>
      </c>
      <c r="IQ55" s="66">
        <f t="shared" si="244"/>
        <v>4.8576000000000001E-3</v>
      </c>
      <c r="IT55" s="47">
        <v>4.1348000000000001E-3</v>
      </c>
      <c r="IU55" s="47">
        <v>4.1348000000000001E-3</v>
      </c>
      <c r="IV55" s="47">
        <v>3.2309999999999999E-3</v>
      </c>
      <c r="IW55" s="47">
        <v>3.2309999999999999E-3</v>
      </c>
      <c r="IX55" s="47">
        <v>4.2484000000000003E-3</v>
      </c>
      <c r="IY55" s="47">
        <v>2.8506999999999998E-3</v>
      </c>
      <c r="IZ55" s="47">
        <v>3.1778000000000001E-2</v>
      </c>
      <c r="JA55" s="47">
        <v>3.1778000000000001E-2</v>
      </c>
      <c r="JB55" s="47">
        <v>3.1778000000000001E-2</v>
      </c>
      <c r="JC55" s="47">
        <v>1.2386999999999999E-3</v>
      </c>
      <c r="JD55" s="47">
        <v>1.0172E-3</v>
      </c>
      <c r="JE55" s="47">
        <v>1.0172E-3</v>
      </c>
      <c r="JF55" s="47">
        <v>2.5789999999999998E-4</v>
      </c>
      <c r="JG55" s="47">
        <v>2.1481000000000001E-4</v>
      </c>
      <c r="JH55" s="47">
        <v>2.1481000000000001E-4</v>
      </c>
      <c r="JI55" s="47">
        <v>2.1481000000000001E-4</v>
      </c>
      <c r="JJ55" s="47">
        <v>1.5639000000000001E-4</v>
      </c>
      <c r="JK55" s="47">
        <v>1.5192999999999999E-4</v>
      </c>
      <c r="JL55" s="47">
        <v>1.5192999999999999E-4</v>
      </c>
      <c r="JM55" s="47">
        <v>1.0401E-4</v>
      </c>
      <c r="JN55" s="47">
        <v>9.9732E-5</v>
      </c>
      <c r="JO55" s="47">
        <v>9.9730999999999998E-5</v>
      </c>
      <c r="JP55" s="47">
        <v>2.4394000000000001E-5</v>
      </c>
      <c r="JQ55" s="47">
        <v>2.1111000000000002E-5</v>
      </c>
      <c r="JR55" s="47">
        <v>2.1111000000000002E-5</v>
      </c>
      <c r="JS55" s="47">
        <v>1.6221E-3</v>
      </c>
      <c r="JT55" s="47">
        <v>4.8576000000000001E-3</v>
      </c>
      <c r="JU55" s="47">
        <v>4.8576000000000001E-3</v>
      </c>
      <c r="JV55" s="47">
        <v>4.8576000000000001E-3</v>
      </c>
      <c r="JW55" s="47">
        <v>7.9226000000000001E-3</v>
      </c>
      <c r="JX55" s="47">
        <v>5.4715E-2</v>
      </c>
      <c r="JY55" s="47">
        <v>5.4715E-2</v>
      </c>
      <c r="JZ55" s="47">
        <v>5.4715E-2</v>
      </c>
      <c r="KA55" s="47">
        <v>1.6993000000000001E-2</v>
      </c>
      <c r="KB55" s="47">
        <v>1.6993000000000001E-2</v>
      </c>
      <c r="KC55" s="47">
        <v>1.6993000000000001E-2</v>
      </c>
      <c r="KD55" s="47">
        <v>1.6993000000000001E-2</v>
      </c>
      <c r="KE55" s="47">
        <v>6.2274999999999997E-2</v>
      </c>
      <c r="KF55" s="47">
        <v>1.6506E-2</v>
      </c>
      <c r="KG55" s="47">
        <v>1.1496E-3</v>
      </c>
      <c r="KH55" s="47">
        <v>1.7278E-3</v>
      </c>
      <c r="KI55" s="47">
        <v>2.4350999999999999E-3</v>
      </c>
      <c r="KJ55" s="47">
        <v>2.4350999999999999E-3</v>
      </c>
      <c r="KK55" s="47">
        <v>2.9608E-3</v>
      </c>
      <c r="KL55" s="47">
        <v>2.9608E-3</v>
      </c>
      <c r="KM55" s="47">
        <v>2.8323999999999998E-4</v>
      </c>
      <c r="KN55" s="47">
        <v>4.0997000000000004E-3</v>
      </c>
      <c r="KO55" s="47">
        <v>7.1592000000000001E-3</v>
      </c>
      <c r="KP55" s="47">
        <v>2.0121000000000002E-3</v>
      </c>
      <c r="KQ55" s="47">
        <v>6.0703999999999999E-4</v>
      </c>
      <c r="KR55" s="47">
        <v>6.7927999999999999E-3</v>
      </c>
      <c r="KS55" s="47">
        <v>1.0039000000000001E-3</v>
      </c>
      <c r="KT55" s="47">
        <v>1.0989999999999999E-3</v>
      </c>
      <c r="KU55" s="47">
        <v>1.0989000000000001E-3</v>
      </c>
      <c r="KV55" s="47">
        <v>2.2554999999999999E-2</v>
      </c>
      <c r="KW55" s="47">
        <v>5.8538999999999998E-4</v>
      </c>
      <c r="KX55" s="47">
        <v>1.9312000000000001E-3</v>
      </c>
      <c r="KY55" s="47">
        <v>1.1431999999999999E-2</v>
      </c>
      <c r="KZ55" s="47">
        <v>1.9042000000000002E-5</v>
      </c>
      <c r="LA55" s="47">
        <v>6.3274000000000002E-4</v>
      </c>
      <c r="LB55" s="47">
        <v>1.4034E-3</v>
      </c>
      <c r="LC55" s="47">
        <v>0</v>
      </c>
      <c r="LD55" s="47">
        <v>3.3966999999999999E-3</v>
      </c>
      <c r="LE55" s="47">
        <v>1.1387999999999999E-3</v>
      </c>
      <c r="LF55" s="47">
        <v>1.2905E-3</v>
      </c>
      <c r="LG55" s="47">
        <v>0</v>
      </c>
      <c r="LH55" s="47">
        <v>3.4988999999999999</v>
      </c>
      <c r="LI55" s="47">
        <v>6.1238000000000001E-2</v>
      </c>
      <c r="LJ55" s="47">
        <v>2.0583999999999999E-4</v>
      </c>
      <c r="LK55" s="47">
        <v>1.8709E-5</v>
      </c>
      <c r="LL55" s="47">
        <v>2.1636000000000001E-5</v>
      </c>
      <c r="LM55" s="47">
        <v>2.0250000000000001E-5</v>
      </c>
      <c r="LN55" s="47">
        <v>1.6819999999999999E-3</v>
      </c>
      <c r="LO55" s="47">
        <v>2.8103E-3</v>
      </c>
      <c r="LP55" s="47">
        <v>1.7466999999999999E-3</v>
      </c>
      <c r="LQ55" s="47">
        <v>4.8576000000000001E-3</v>
      </c>
      <c r="LR55" s="47">
        <v>4.8576000000000001E-3</v>
      </c>
      <c r="LS55" s="47">
        <v>1.8252999999999998E-2</v>
      </c>
      <c r="LT55" s="48">
        <v>1.7259E-2</v>
      </c>
    </row>
    <row r="56" spans="2:332" x14ac:dyDescent="0.15">
      <c r="B56" s="25" t="s">
        <v>155</v>
      </c>
      <c r="C56" s="25">
        <f>0.12/13</f>
        <v>9.2307692307692299E-3</v>
      </c>
      <c r="D56" s="26">
        <v>1</v>
      </c>
      <c r="F56" s="3" t="s">
        <v>180</v>
      </c>
      <c r="G56" s="6" t="s">
        <v>32</v>
      </c>
      <c r="H56" s="65">
        <f t="shared" si="87"/>
        <v>2.8735000000000001E-9</v>
      </c>
      <c r="I56" s="66">
        <f t="shared" si="88"/>
        <v>7.7183999999999998E-5</v>
      </c>
      <c r="J56" s="66">
        <f t="shared" si="89"/>
        <v>7.7183999999999998E-5</v>
      </c>
      <c r="K56" s="66">
        <f t="shared" si="90"/>
        <v>1.8688000000000001E-5</v>
      </c>
      <c r="L56" s="66">
        <f t="shared" si="91"/>
        <v>3.5608999999999998E-8</v>
      </c>
      <c r="M56" s="66">
        <f t="shared" si="92"/>
        <v>4.7997999999999999E-9</v>
      </c>
      <c r="N56" s="66">
        <f t="shared" si="93"/>
        <v>3.0455999999999998E-8</v>
      </c>
      <c r="O56" s="66">
        <f t="shared" si="94"/>
        <v>0</v>
      </c>
      <c r="P56" s="66">
        <f t="shared" si="95"/>
        <v>2.9629000000000002E-9</v>
      </c>
      <c r="Q56" s="66">
        <f t="shared" si="96"/>
        <v>3.6519000000000002E-9</v>
      </c>
      <c r="R56" s="66">
        <f t="shared" si="97"/>
        <v>3.6519000000000002E-9</v>
      </c>
      <c r="S56" s="66">
        <f t="shared" si="98"/>
        <v>1.5299E-8</v>
      </c>
      <c r="T56" s="66">
        <f t="shared" si="99"/>
        <v>9.5820000000000008E-6</v>
      </c>
      <c r="U56" s="66">
        <f t="shared" si="100"/>
        <v>9.5820000000000008E-6</v>
      </c>
      <c r="V56" s="66">
        <f t="shared" si="101"/>
        <v>2.2677E-5</v>
      </c>
      <c r="W56" s="66">
        <f t="shared" si="102"/>
        <v>2.2677E-5</v>
      </c>
      <c r="X56" s="66">
        <f t="shared" si="103"/>
        <v>2.2677E-5</v>
      </c>
      <c r="Y56" s="66">
        <f t="shared" si="104"/>
        <v>1.063E-4</v>
      </c>
      <c r="Z56" s="66">
        <f t="shared" si="105"/>
        <v>1.4358000000000001E-3</v>
      </c>
      <c r="AA56" s="66">
        <f t="shared" si="106"/>
        <v>5.6064999999999998E-7</v>
      </c>
      <c r="AB56" s="66">
        <f t="shared" si="107"/>
        <v>3.5175999999999997E-8</v>
      </c>
      <c r="AC56" s="66">
        <f t="shared" si="108"/>
        <v>4.6643999999999997E-8</v>
      </c>
      <c r="AD56" s="66">
        <f t="shared" si="109"/>
        <v>4.6643999999999997E-8</v>
      </c>
      <c r="AE56" s="66">
        <f t="shared" si="110"/>
        <v>4.5049000000000002E-8</v>
      </c>
      <c r="AF56" s="67">
        <f t="shared" si="111"/>
        <v>4.5049000000000002E-8</v>
      </c>
      <c r="AG56" s="66">
        <f t="shared" si="112"/>
        <v>1.5174E-9</v>
      </c>
      <c r="AH56" s="68">
        <f t="array" ref="AH56">1/AH$27*SUM(AI$25:CI$25*AI56:CI56)</f>
        <v>7.1891592884248479E-4</v>
      </c>
      <c r="AI56" s="66">
        <f t="shared" si="113"/>
        <v>2.8735000000000001E-9</v>
      </c>
      <c r="AJ56" s="66">
        <f t="shared" si="114"/>
        <v>6.4549000000000001E-9</v>
      </c>
      <c r="AK56" s="66">
        <f t="shared" si="115"/>
        <v>6.4549000000000001E-9</v>
      </c>
      <c r="AL56" s="66">
        <f t="shared" si="116"/>
        <v>0</v>
      </c>
      <c r="AM56" s="66">
        <f t="shared" si="117"/>
        <v>0</v>
      </c>
      <c r="AN56" s="66">
        <f t="shared" si="118"/>
        <v>6.1954000000000003E-9</v>
      </c>
      <c r="AO56" s="66">
        <f t="shared" si="119"/>
        <v>8.6832000000000006E-8</v>
      </c>
      <c r="AP56" s="66">
        <f t="shared" si="120"/>
        <v>8.3337999999999997E-10</v>
      </c>
      <c r="AQ56" s="66">
        <f t="shared" si="121"/>
        <v>2.4642999999999999E-9</v>
      </c>
      <c r="AR56" s="66">
        <f t="shared" si="122"/>
        <v>2.3322E-10</v>
      </c>
      <c r="AS56" s="66">
        <f t="shared" si="123"/>
        <v>7.7183999999999998E-5</v>
      </c>
      <c r="AT56" s="66">
        <f t="shared" si="124"/>
        <v>1.6884999999999998E-5</v>
      </c>
      <c r="AU56" s="66">
        <f t="shared" si="125"/>
        <v>1.4692E-8</v>
      </c>
      <c r="AV56" s="66">
        <f t="shared" si="126"/>
        <v>6.3214999999999997E-9</v>
      </c>
      <c r="AW56" s="66">
        <f t="shared" si="127"/>
        <v>1.9840000000000001E-8</v>
      </c>
      <c r="AX56" s="66">
        <f t="shared" si="128"/>
        <v>0</v>
      </c>
      <c r="AY56" s="66">
        <f t="shared" si="129"/>
        <v>1.6884999999999998E-5</v>
      </c>
      <c r="AZ56" s="66">
        <f t="shared" si="130"/>
        <v>1.4692E-8</v>
      </c>
      <c r="BA56" s="66">
        <f t="shared" si="131"/>
        <v>1.4692E-8</v>
      </c>
      <c r="BB56" s="66">
        <f t="shared" si="132"/>
        <v>6.3214999999999997E-9</v>
      </c>
      <c r="BC56" s="66">
        <f t="shared" si="133"/>
        <v>1.9840000000000001E-8</v>
      </c>
      <c r="BD56" s="66">
        <f t="shared" si="134"/>
        <v>0</v>
      </c>
      <c r="BE56" s="66">
        <f t="shared" si="135"/>
        <v>3.6519000000000002E-9</v>
      </c>
      <c r="BF56" s="66">
        <f t="shared" si="136"/>
        <v>9.5820000000000008E-6</v>
      </c>
      <c r="BG56" s="66">
        <f t="shared" si="137"/>
        <v>2.2677E-5</v>
      </c>
      <c r="BH56" s="66">
        <f t="shared" si="138"/>
        <v>5.8152999999999998E-8</v>
      </c>
      <c r="BI56" s="66">
        <f t="shared" si="139"/>
        <v>3.8500000000000001E-10</v>
      </c>
      <c r="BJ56" s="66">
        <f t="shared" si="140"/>
        <v>0.12740000000000001</v>
      </c>
      <c r="BK56" s="66">
        <f t="shared" si="141"/>
        <v>1.9975000000000001E-5</v>
      </c>
      <c r="BL56" s="66">
        <f t="shared" si="142"/>
        <v>1.377E-7</v>
      </c>
      <c r="BM56" s="66">
        <f t="shared" si="143"/>
        <v>2.1943E-7</v>
      </c>
      <c r="BN56" s="66">
        <f t="shared" si="144"/>
        <v>5.8630000000000003E-8</v>
      </c>
      <c r="BO56" s="66">
        <f t="shared" si="145"/>
        <v>2.9750999999999999E-10</v>
      </c>
      <c r="BP56" s="66">
        <f t="shared" si="146"/>
        <v>1.9901000000000001E-7</v>
      </c>
      <c r="BQ56" s="66">
        <f t="shared" si="147"/>
        <v>6.9480000000000004E-9</v>
      </c>
      <c r="BR56" s="66">
        <f t="shared" si="148"/>
        <v>2.2265000000000001E-5</v>
      </c>
      <c r="BS56" s="66">
        <f t="shared" si="149"/>
        <v>3.3627E-6</v>
      </c>
      <c r="BT56" s="66">
        <f t="shared" si="150"/>
        <v>3.1161999999999998E-8</v>
      </c>
      <c r="BU56" s="66">
        <f t="shared" si="151"/>
        <v>7.5767000000000006E-8</v>
      </c>
      <c r="BV56" s="66">
        <f t="shared" si="152"/>
        <v>5.2864000000000003E-8</v>
      </c>
      <c r="BW56" s="66">
        <f t="shared" si="153"/>
        <v>3.6798000000000001E-11</v>
      </c>
      <c r="BX56" s="66">
        <f t="shared" si="154"/>
        <v>4.8545999999999997E-8</v>
      </c>
      <c r="BY56" s="66">
        <f t="shared" si="155"/>
        <v>5.4724000000000001E-8</v>
      </c>
      <c r="BZ56" s="66">
        <f t="shared" si="156"/>
        <v>5.2896000000000003E-5</v>
      </c>
      <c r="CA56" s="66">
        <f t="shared" si="157"/>
        <v>8.7310000000000001E-10</v>
      </c>
      <c r="CB56" s="66">
        <f t="shared" si="158"/>
        <v>0</v>
      </c>
      <c r="CC56" s="66">
        <f t="shared" si="159"/>
        <v>9.1716000000000004E-6</v>
      </c>
      <c r="CD56" s="66">
        <f t="shared" si="160"/>
        <v>1.0508E-11</v>
      </c>
      <c r="CE56" s="66">
        <f t="shared" si="161"/>
        <v>0</v>
      </c>
      <c r="CF56" s="66">
        <f t="shared" si="162"/>
        <v>1.2909E-7</v>
      </c>
      <c r="CG56" s="69">
        <f t="shared" si="163"/>
        <v>2.2331E-5</v>
      </c>
      <c r="CH56" s="66">
        <f t="shared" si="164"/>
        <v>3.6519000000000002E-9</v>
      </c>
      <c r="CI56" s="66">
        <f t="shared" si="165"/>
        <v>3.6519000000000002E-9</v>
      </c>
      <c r="CL56" s="47">
        <v>2.8735000000000001E-9</v>
      </c>
      <c r="CM56" s="47">
        <v>2.8735000000000001E-9</v>
      </c>
      <c r="CN56" s="47">
        <v>6.4549000000000001E-9</v>
      </c>
      <c r="CO56" s="47">
        <v>6.4549000000000001E-9</v>
      </c>
      <c r="CP56" s="47">
        <v>2.4642999999999999E-9</v>
      </c>
      <c r="CQ56" s="47">
        <v>2.3322E-10</v>
      </c>
      <c r="CR56" s="47">
        <v>7.7183999999999998E-5</v>
      </c>
      <c r="CS56" s="47">
        <v>7.7183999999999998E-5</v>
      </c>
      <c r="CT56" s="47">
        <v>7.7183999999999998E-5</v>
      </c>
      <c r="CU56" s="47">
        <v>1.8688000000000001E-5</v>
      </c>
      <c r="CV56" s="47">
        <v>1.6884999999999998E-5</v>
      </c>
      <c r="CW56" s="47">
        <v>1.6884999999999998E-5</v>
      </c>
      <c r="CX56" s="47">
        <v>3.5608999999999998E-8</v>
      </c>
      <c r="CY56" s="47">
        <v>1.4692E-8</v>
      </c>
      <c r="CZ56" s="47">
        <v>1.4692E-8</v>
      </c>
      <c r="DA56" s="47">
        <v>1.4692E-8</v>
      </c>
      <c r="DB56" s="47">
        <v>4.7997999999999999E-9</v>
      </c>
      <c r="DC56" s="47">
        <v>6.3214999999999997E-9</v>
      </c>
      <c r="DD56" s="47">
        <v>6.3214999999999997E-9</v>
      </c>
      <c r="DE56" s="47">
        <v>3.0455999999999998E-8</v>
      </c>
      <c r="DF56" s="47">
        <v>1.9840000000000001E-8</v>
      </c>
      <c r="DG56" s="47">
        <v>1.9840000000000001E-8</v>
      </c>
      <c r="DH56" s="47">
        <v>0</v>
      </c>
      <c r="DI56" s="47">
        <v>0</v>
      </c>
      <c r="DJ56" s="47">
        <v>0</v>
      </c>
      <c r="DK56" s="47">
        <v>2.9629000000000002E-9</v>
      </c>
      <c r="DL56" s="47">
        <v>3.6519000000000002E-9</v>
      </c>
      <c r="DM56" s="47">
        <v>3.6519000000000002E-9</v>
      </c>
      <c r="DN56" s="47">
        <v>3.6519000000000002E-9</v>
      </c>
      <c r="DO56" s="47">
        <v>1.5299E-8</v>
      </c>
      <c r="DP56" s="47">
        <v>9.5820000000000008E-6</v>
      </c>
      <c r="DQ56" s="47">
        <v>9.5820000000000008E-6</v>
      </c>
      <c r="DR56" s="47">
        <v>9.5820000000000008E-6</v>
      </c>
      <c r="DS56" s="47">
        <v>2.2677E-5</v>
      </c>
      <c r="DT56" s="47">
        <v>2.2677E-5</v>
      </c>
      <c r="DU56" s="47">
        <v>2.2677E-5</v>
      </c>
      <c r="DV56" s="47">
        <v>2.2677E-5</v>
      </c>
      <c r="DW56" s="47">
        <v>1.063E-4</v>
      </c>
      <c r="DX56" s="47">
        <v>1.9975000000000001E-5</v>
      </c>
      <c r="DY56" s="47">
        <v>7.5767000000000006E-8</v>
      </c>
      <c r="DZ56" s="47">
        <v>1.4358000000000001E-3</v>
      </c>
      <c r="EA56" s="47">
        <v>4.6643999999999997E-8</v>
      </c>
      <c r="EB56" s="47">
        <v>4.6643999999999997E-8</v>
      </c>
      <c r="EC56" s="47">
        <v>4.5049000000000002E-8</v>
      </c>
      <c r="ED56" s="47">
        <v>4.5049000000000002E-8</v>
      </c>
      <c r="EE56" s="47">
        <v>8.3337999999999997E-10</v>
      </c>
      <c r="EF56" s="47">
        <v>8.6832000000000006E-8</v>
      </c>
      <c r="EG56" s="47">
        <v>1.9901000000000001E-7</v>
      </c>
      <c r="EH56" s="47">
        <v>5.2864000000000003E-8</v>
      </c>
      <c r="EI56" s="47">
        <v>2.9750999999999999E-10</v>
      </c>
      <c r="EJ56" s="47">
        <v>1.2909E-7</v>
      </c>
      <c r="EK56" s="47">
        <v>3.6798000000000001E-11</v>
      </c>
      <c r="EL56" s="47">
        <v>4.8545999999999997E-8</v>
      </c>
      <c r="EM56" s="47">
        <v>5.4724000000000001E-8</v>
      </c>
      <c r="EN56" s="47">
        <v>0.12740000000000001</v>
      </c>
      <c r="EO56" s="47">
        <v>3.5175999999999997E-8</v>
      </c>
      <c r="EP56" s="47">
        <v>5.6064999999999998E-7</v>
      </c>
      <c r="EQ56" s="47">
        <v>5.2896000000000003E-5</v>
      </c>
      <c r="ER56" s="47">
        <v>0</v>
      </c>
      <c r="ES56" s="47">
        <v>5.8630000000000003E-8</v>
      </c>
      <c r="ET56" s="47">
        <v>8.7310000000000001E-10</v>
      </c>
      <c r="EU56" s="47">
        <v>0</v>
      </c>
      <c r="EV56" s="47">
        <v>3.8500000000000001E-10</v>
      </c>
      <c r="EW56" s="47">
        <v>6.9480000000000004E-9</v>
      </c>
      <c r="EX56" s="47">
        <v>2.1943E-7</v>
      </c>
      <c r="EY56" s="47">
        <v>0</v>
      </c>
      <c r="EZ56" s="47">
        <v>9.1716000000000004E-6</v>
      </c>
      <c r="FA56" s="47">
        <v>5.8152999999999998E-8</v>
      </c>
      <c r="FB56" s="47">
        <v>6.1954000000000003E-9</v>
      </c>
      <c r="FC56" s="47">
        <v>1.0508E-11</v>
      </c>
      <c r="FD56" s="47">
        <v>1.5174E-9</v>
      </c>
      <c r="FE56" s="47">
        <v>0</v>
      </c>
      <c r="FF56" s="47">
        <v>3.3627E-6</v>
      </c>
      <c r="FG56" s="47">
        <v>3.1161999999999998E-8</v>
      </c>
      <c r="FH56" s="47">
        <v>1.377E-7</v>
      </c>
      <c r="FI56" s="47">
        <v>3.6519000000000002E-9</v>
      </c>
      <c r="FJ56" s="47">
        <v>3.6519000000000002E-9</v>
      </c>
      <c r="FK56" s="47">
        <v>2.2265000000000001E-5</v>
      </c>
      <c r="FL56" s="48">
        <v>2.2331E-5</v>
      </c>
      <c r="FN56" s="3" t="s">
        <v>180</v>
      </c>
      <c r="FO56" s="6" t="s">
        <v>32</v>
      </c>
      <c r="FP56" s="65">
        <f t="shared" si="166"/>
        <v>1.1613000000000001E-3</v>
      </c>
      <c r="FQ56" s="66">
        <f t="shared" si="167"/>
        <v>3.2460000000000003E-2</v>
      </c>
      <c r="FR56" s="66">
        <f t="shared" si="168"/>
        <v>3.2460000000000003E-2</v>
      </c>
      <c r="FS56" s="66">
        <f t="shared" si="169"/>
        <v>1.3214999999999999E-2</v>
      </c>
      <c r="FT56" s="66">
        <f t="shared" si="170"/>
        <v>1.1911000000000001E-3</v>
      </c>
      <c r="FU56" s="66">
        <f t="shared" si="171"/>
        <v>4.1147999999999998E-4</v>
      </c>
      <c r="FV56" s="66">
        <f t="shared" si="172"/>
        <v>4.1847E-4</v>
      </c>
      <c r="FW56" s="66">
        <f t="shared" si="173"/>
        <v>7.6849999999999998E-5</v>
      </c>
      <c r="FX56" s="66">
        <f t="shared" si="174"/>
        <v>6.9519999999999998E-4</v>
      </c>
      <c r="FY56" s="66">
        <f t="shared" si="175"/>
        <v>1.0758E-3</v>
      </c>
      <c r="FZ56" s="66">
        <f t="shared" si="176"/>
        <v>1.0758E-3</v>
      </c>
      <c r="GA56" s="66">
        <f t="shared" si="177"/>
        <v>1.6431E-3</v>
      </c>
      <c r="GB56" s="66">
        <f t="shared" si="178"/>
        <v>3.2403000000000001E-2</v>
      </c>
      <c r="GC56" s="66">
        <f t="shared" si="179"/>
        <v>3.2403000000000001E-2</v>
      </c>
      <c r="GD56" s="66">
        <f t="shared" si="180"/>
        <v>2.0365000000000001E-2</v>
      </c>
      <c r="GE56" s="66">
        <f t="shared" si="181"/>
        <v>2.0365000000000001E-2</v>
      </c>
      <c r="GF56" s="66">
        <f t="shared" si="182"/>
        <v>2.0365000000000001E-2</v>
      </c>
      <c r="GG56" s="66">
        <f t="shared" si="183"/>
        <v>3.0491999999999998E-2</v>
      </c>
      <c r="GH56" s="66">
        <f t="shared" si="184"/>
        <v>1.5047E-2</v>
      </c>
      <c r="GI56" s="66">
        <f t="shared" si="185"/>
        <v>7.9614000000000004E-3</v>
      </c>
      <c r="GJ56" s="66">
        <f t="shared" si="186"/>
        <v>2.4635E-3</v>
      </c>
      <c r="GK56" s="66">
        <f t="shared" si="187"/>
        <v>1.5528E-3</v>
      </c>
      <c r="GL56" s="66">
        <f t="shared" si="188"/>
        <v>1.5528E-3</v>
      </c>
      <c r="GM56" s="66">
        <f t="shared" si="189"/>
        <v>1.64E-3</v>
      </c>
      <c r="GN56" s="67">
        <f t="shared" si="190"/>
        <v>1.64E-3</v>
      </c>
      <c r="GO56" s="66">
        <f t="shared" si="191"/>
        <v>6.4690999999999994E-5</v>
      </c>
      <c r="GP56" s="68">
        <f t="array" ref="GP56">1/GP$27*SUM(GQ$25:IQ$25*GQ56:IQ56)</f>
        <v>3.2094375181913196E-3</v>
      </c>
      <c r="GQ56" s="66">
        <f t="shared" si="192"/>
        <v>1.1613000000000001E-3</v>
      </c>
      <c r="GR56" s="66">
        <f t="shared" si="193"/>
        <v>1.0127999999999999E-3</v>
      </c>
      <c r="GS56" s="66">
        <f t="shared" si="194"/>
        <v>1.0127999999999999E-3</v>
      </c>
      <c r="GT56" s="66">
        <f t="shared" si="195"/>
        <v>1.1834E-3</v>
      </c>
      <c r="GU56" s="66">
        <f t="shared" si="196"/>
        <v>2.7312999999999999E-3</v>
      </c>
      <c r="GV56" s="66">
        <f t="shared" si="197"/>
        <v>5.7895E-5</v>
      </c>
      <c r="GW56" s="66">
        <f t="shared" si="198"/>
        <v>0</v>
      </c>
      <c r="GX56" s="66">
        <f t="shared" si="199"/>
        <v>7.8859999999999998E-4</v>
      </c>
      <c r="GY56" s="66">
        <f t="shared" si="200"/>
        <v>8.6706000000000001E-4</v>
      </c>
      <c r="GZ56" s="66">
        <f t="shared" si="201"/>
        <v>3.2460000000000003E-2</v>
      </c>
      <c r="HA56" s="66">
        <f t="shared" si="202"/>
        <v>9.8738999999999997E-3</v>
      </c>
      <c r="HB56" s="66">
        <f t="shared" si="203"/>
        <v>3.9042999999999999E-4</v>
      </c>
      <c r="HC56" s="66">
        <f t="shared" si="204"/>
        <v>9.2126000000000003E-4</v>
      </c>
      <c r="HD56" s="66">
        <f t="shared" si="205"/>
        <v>4.1671999999999998E-4</v>
      </c>
      <c r="HE56" s="66">
        <f t="shared" si="206"/>
        <v>4.061E-4</v>
      </c>
      <c r="HF56" s="66">
        <f t="shared" si="207"/>
        <v>6.5310999999999999E-5</v>
      </c>
      <c r="HG56" s="66">
        <f t="shared" si="208"/>
        <v>9.8738999999999997E-3</v>
      </c>
      <c r="HH56" s="66">
        <f t="shared" si="209"/>
        <v>9.2126000000000003E-4</v>
      </c>
      <c r="HI56" s="66">
        <f t="shared" si="210"/>
        <v>9.2126000000000003E-4</v>
      </c>
      <c r="HJ56" s="66">
        <f t="shared" si="211"/>
        <v>4.1671999999999998E-4</v>
      </c>
      <c r="HK56" s="66">
        <f t="shared" si="212"/>
        <v>4.061E-4</v>
      </c>
      <c r="HL56" s="66">
        <f t="shared" si="213"/>
        <v>6.5310999999999999E-5</v>
      </c>
      <c r="HM56" s="66">
        <f t="shared" si="214"/>
        <v>1.0758E-3</v>
      </c>
      <c r="HN56" s="66">
        <f t="shared" si="215"/>
        <v>3.2403000000000001E-2</v>
      </c>
      <c r="HO56" s="66">
        <f t="shared" si="216"/>
        <v>2.0365000000000001E-2</v>
      </c>
      <c r="HP56" s="66">
        <f t="shared" si="217"/>
        <v>1.4201999999999999E-3</v>
      </c>
      <c r="HQ56" s="66">
        <f t="shared" si="218"/>
        <v>8.4723000000000003E-3</v>
      </c>
      <c r="HR56" s="66">
        <f t="shared" si="219"/>
        <v>2.9746E-3</v>
      </c>
      <c r="HS56" s="66">
        <f t="shared" si="220"/>
        <v>2.2436999999999999E-4</v>
      </c>
      <c r="HT56" s="66">
        <f t="shared" si="221"/>
        <v>5.0502000000000003E-3</v>
      </c>
      <c r="HU56" s="66">
        <f t="shared" si="222"/>
        <v>2.4865E-3</v>
      </c>
      <c r="HV56" s="66">
        <f t="shared" si="223"/>
        <v>1.0277000000000001E-3</v>
      </c>
      <c r="HW56" s="66">
        <f t="shared" si="224"/>
        <v>2.0763E-2</v>
      </c>
      <c r="HX56" s="66">
        <f t="shared" si="225"/>
        <v>1.4096E-3</v>
      </c>
      <c r="HY56" s="66">
        <f t="shared" si="226"/>
        <v>4.5129999999999997E-3</v>
      </c>
      <c r="HZ56" s="66">
        <f t="shared" si="227"/>
        <v>9.5175000000000001E-4</v>
      </c>
      <c r="IA56" s="66">
        <f t="shared" si="228"/>
        <v>0.28061000000000003</v>
      </c>
      <c r="IB56" s="66">
        <f t="shared" si="229"/>
        <v>2.0605999999999999E-2</v>
      </c>
      <c r="IC56" s="66">
        <f t="shared" si="230"/>
        <v>5.3911999999999996E-3</v>
      </c>
      <c r="ID56" s="66">
        <f t="shared" si="231"/>
        <v>1.2424000000000001E-3</v>
      </c>
      <c r="IE56" s="66">
        <f t="shared" si="232"/>
        <v>4.9410000000000003E-4</v>
      </c>
      <c r="IF56" s="66">
        <f t="shared" si="233"/>
        <v>4.5649999999999996E-3</v>
      </c>
      <c r="IG56" s="66">
        <f t="shared" si="234"/>
        <v>4.5723999999999999E-3</v>
      </c>
      <c r="IH56" s="66">
        <f t="shared" si="235"/>
        <v>7.2528999999999996E-3</v>
      </c>
      <c r="II56" s="66">
        <f t="shared" si="236"/>
        <v>4.1151000000000002E-4</v>
      </c>
      <c r="IJ56" s="66">
        <f t="shared" si="237"/>
        <v>0</v>
      </c>
      <c r="IK56" s="66">
        <f t="shared" si="238"/>
        <v>2.2849000000000001E-2</v>
      </c>
      <c r="IL56" s="66">
        <f t="shared" si="239"/>
        <v>5.9797999999999999E-5</v>
      </c>
      <c r="IM56" s="66">
        <f t="shared" si="240"/>
        <v>5.8294000000000001E-5</v>
      </c>
      <c r="IN56" s="66">
        <f t="shared" si="241"/>
        <v>1.1561E-2</v>
      </c>
      <c r="IO56" s="69">
        <f t="shared" si="242"/>
        <v>2.0303999999999999E-2</v>
      </c>
      <c r="IP56" s="66">
        <f t="shared" si="243"/>
        <v>1.0758E-3</v>
      </c>
      <c r="IQ56" s="66">
        <f t="shared" si="244"/>
        <v>1.0758E-3</v>
      </c>
      <c r="IT56" s="47">
        <v>1.1613000000000001E-3</v>
      </c>
      <c r="IU56" s="47">
        <v>1.1613000000000001E-3</v>
      </c>
      <c r="IV56" s="47">
        <v>1.0127999999999999E-3</v>
      </c>
      <c r="IW56" s="47">
        <v>1.0127999999999999E-3</v>
      </c>
      <c r="IX56" s="47">
        <v>1.1834E-3</v>
      </c>
      <c r="IY56" s="47">
        <v>8.6706000000000001E-4</v>
      </c>
      <c r="IZ56" s="47">
        <v>3.2460000000000003E-2</v>
      </c>
      <c r="JA56" s="47">
        <v>3.2460000000000003E-2</v>
      </c>
      <c r="JB56" s="47">
        <v>3.2460000000000003E-2</v>
      </c>
      <c r="JC56" s="47">
        <v>1.3214999999999999E-2</v>
      </c>
      <c r="JD56" s="47">
        <v>9.8738999999999997E-3</v>
      </c>
      <c r="JE56" s="47">
        <v>9.8738999999999997E-3</v>
      </c>
      <c r="JF56" s="47">
        <v>1.1911000000000001E-3</v>
      </c>
      <c r="JG56" s="47">
        <v>9.2126000000000003E-4</v>
      </c>
      <c r="JH56" s="47">
        <v>9.2126000000000003E-4</v>
      </c>
      <c r="JI56" s="47">
        <v>9.2126000000000003E-4</v>
      </c>
      <c r="JJ56" s="47">
        <v>4.1147999999999998E-4</v>
      </c>
      <c r="JK56" s="47">
        <v>4.1671999999999998E-4</v>
      </c>
      <c r="JL56" s="47">
        <v>4.1671999999999998E-4</v>
      </c>
      <c r="JM56" s="47">
        <v>4.1847E-4</v>
      </c>
      <c r="JN56" s="47">
        <v>4.061E-4</v>
      </c>
      <c r="JO56" s="47">
        <v>4.061E-4</v>
      </c>
      <c r="JP56" s="47">
        <v>7.6849999999999998E-5</v>
      </c>
      <c r="JQ56" s="47">
        <v>6.5310999999999999E-5</v>
      </c>
      <c r="JR56" s="47">
        <v>6.5310999999999999E-5</v>
      </c>
      <c r="JS56" s="47">
        <v>6.9519999999999998E-4</v>
      </c>
      <c r="JT56" s="47">
        <v>1.0758E-3</v>
      </c>
      <c r="JU56" s="47">
        <v>1.0758E-3</v>
      </c>
      <c r="JV56" s="47">
        <v>1.0758E-3</v>
      </c>
      <c r="JW56" s="47">
        <v>1.6431E-3</v>
      </c>
      <c r="JX56" s="47">
        <v>3.2403000000000001E-2</v>
      </c>
      <c r="JY56" s="47">
        <v>3.2403000000000001E-2</v>
      </c>
      <c r="JZ56" s="47">
        <v>3.2403000000000001E-2</v>
      </c>
      <c r="KA56" s="47">
        <v>2.0365000000000001E-2</v>
      </c>
      <c r="KB56" s="47">
        <v>2.0365000000000001E-2</v>
      </c>
      <c r="KC56" s="47">
        <v>2.0365000000000001E-2</v>
      </c>
      <c r="KD56" s="47">
        <v>2.0365000000000001E-2</v>
      </c>
      <c r="KE56" s="47">
        <v>3.0491999999999998E-2</v>
      </c>
      <c r="KF56" s="47">
        <v>2.0605999999999999E-2</v>
      </c>
      <c r="KG56" s="47">
        <v>5.3911999999999996E-3</v>
      </c>
      <c r="KH56" s="47">
        <v>1.5047E-2</v>
      </c>
      <c r="KI56" s="47">
        <v>1.5528E-3</v>
      </c>
      <c r="KJ56" s="47">
        <v>1.5528E-3</v>
      </c>
      <c r="KK56" s="47">
        <v>1.64E-3</v>
      </c>
      <c r="KL56" s="47">
        <v>1.64E-3</v>
      </c>
      <c r="KM56" s="47">
        <v>3.9042999999999999E-4</v>
      </c>
      <c r="KN56" s="47">
        <v>2.7312999999999999E-3</v>
      </c>
      <c r="KO56" s="47">
        <v>5.0502000000000003E-3</v>
      </c>
      <c r="KP56" s="47">
        <v>1.2424000000000001E-3</v>
      </c>
      <c r="KQ56" s="47">
        <v>2.2436999999999999E-4</v>
      </c>
      <c r="KR56" s="47">
        <v>1.1561E-2</v>
      </c>
      <c r="KS56" s="47">
        <v>4.9410000000000003E-4</v>
      </c>
      <c r="KT56" s="47">
        <v>4.5649999999999996E-3</v>
      </c>
      <c r="KU56" s="47">
        <v>4.5723999999999999E-3</v>
      </c>
      <c r="KV56" s="47">
        <v>0.28061000000000003</v>
      </c>
      <c r="KW56" s="47">
        <v>2.4635E-3</v>
      </c>
      <c r="KX56" s="47">
        <v>7.9614000000000004E-3</v>
      </c>
      <c r="KY56" s="47">
        <v>7.2528999999999996E-3</v>
      </c>
      <c r="KZ56" s="47">
        <v>5.7895E-5</v>
      </c>
      <c r="LA56" s="47">
        <v>2.9746E-3</v>
      </c>
      <c r="LB56" s="47">
        <v>4.1151000000000002E-4</v>
      </c>
      <c r="LC56" s="47">
        <v>0</v>
      </c>
      <c r="LD56" s="47">
        <v>9.5175000000000001E-4</v>
      </c>
      <c r="LE56" s="47">
        <v>1.0277000000000001E-3</v>
      </c>
      <c r="LF56" s="47">
        <v>8.4723000000000003E-3</v>
      </c>
      <c r="LG56" s="47">
        <v>0</v>
      </c>
      <c r="LH56" s="47">
        <v>2.2849000000000001E-2</v>
      </c>
      <c r="LI56" s="47">
        <v>4.5129999999999997E-3</v>
      </c>
      <c r="LJ56" s="47">
        <v>7.8859999999999998E-4</v>
      </c>
      <c r="LK56" s="47">
        <v>5.9797999999999999E-5</v>
      </c>
      <c r="LL56" s="47">
        <v>6.4690999999999994E-5</v>
      </c>
      <c r="LM56" s="47">
        <v>5.8294000000000001E-5</v>
      </c>
      <c r="LN56" s="47">
        <v>1.4096E-3</v>
      </c>
      <c r="LO56" s="47">
        <v>2.4865E-3</v>
      </c>
      <c r="LP56" s="47">
        <v>1.4201999999999999E-3</v>
      </c>
      <c r="LQ56" s="47">
        <v>1.0758E-3</v>
      </c>
      <c r="LR56" s="47">
        <v>1.0758E-3</v>
      </c>
      <c r="LS56" s="47">
        <v>2.0763E-2</v>
      </c>
      <c r="LT56" s="48">
        <v>2.0303999999999999E-2</v>
      </c>
    </row>
    <row r="57" spans="2:332" x14ac:dyDescent="0.15">
      <c r="B57" s="25" t="s">
        <v>155</v>
      </c>
      <c r="C57" s="25">
        <f>0.12/13</f>
        <v>9.2307692307692299E-3</v>
      </c>
      <c r="D57" s="26">
        <v>1</v>
      </c>
      <c r="F57" s="3" t="s">
        <v>84</v>
      </c>
      <c r="G57" s="6" t="s">
        <v>22</v>
      </c>
      <c r="H57" s="65">
        <f t="shared" si="87"/>
        <v>0</v>
      </c>
      <c r="I57" s="66">
        <f t="shared" si="88"/>
        <v>8.9353000000000006E-8</v>
      </c>
      <c r="J57" s="66">
        <f t="shared" si="89"/>
        <v>8.9353000000000006E-8</v>
      </c>
      <c r="K57" s="66">
        <f t="shared" si="90"/>
        <v>4.7129999999999999E-7</v>
      </c>
      <c r="L57" s="66">
        <f t="shared" si="91"/>
        <v>2.3990999999999998E-7</v>
      </c>
      <c r="M57" s="66">
        <f t="shared" si="92"/>
        <v>6.7610999999999996E-8</v>
      </c>
      <c r="N57" s="66">
        <f t="shared" si="93"/>
        <v>1.2818E-7</v>
      </c>
      <c r="O57" s="66">
        <f t="shared" si="94"/>
        <v>7.8273000000000005E-10</v>
      </c>
      <c r="P57" s="66">
        <f t="shared" si="95"/>
        <v>0</v>
      </c>
      <c r="Q57" s="66">
        <f t="shared" si="96"/>
        <v>0</v>
      </c>
      <c r="R57" s="66">
        <f t="shared" si="97"/>
        <v>0</v>
      </c>
      <c r="S57" s="66">
        <f t="shared" si="98"/>
        <v>0</v>
      </c>
      <c r="T57" s="66">
        <f t="shared" si="99"/>
        <v>9.8018999999999999E-8</v>
      </c>
      <c r="U57" s="66">
        <f t="shared" si="100"/>
        <v>9.8018999999999999E-8</v>
      </c>
      <c r="V57" s="66">
        <f t="shared" si="101"/>
        <v>2.5192000000000002E-8</v>
      </c>
      <c r="W57" s="66">
        <f t="shared" si="102"/>
        <v>2.5192000000000002E-8</v>
      </c>
      <c r="X57" s="66">
        <f t="shared" si="103"/>
        <v>2.5192000000000002E-8</v>
      </c>
      <c r="Y57" s="66">
        <f t="shared" si="104"/>
        <v>1.1533E-8</v>
      </c>
      <c r="Z57" s="66">
        <f t="shared" si="105"/>
        <v>1.6803E-3</v>
      </c>
      <c r="AA57" s="66">
        <f t="shared" si="106"/>
        <v>1.6898E-5</v>
      </c>
      <c r="AB57" s="66">
        <f t="shared" si="107"/>
        <v>2.0148E-4</v>
      </c>
      <c r="AC57" s="66">
        <f t="shared" si="108"/>
        <v>5.5815000000000001E-8</v>
      </c>
      <c r="AD57" s="66">
        <f t="shared" si="109"/>
        <v>5.5815000000000001E-8</v>
      </c>
      <c r="AE57" s="66">
        <f t="shared" si="110"/>
        <v>2.7412000000000001E-8</v>
      </c>
      <c r="AF57" s="67">
        <f t="shared" si="111"/>
        <v>2.7412000000000001E-8</v>
      </c>
      <c r="AG57" s="66">
        <f t="shared" si="112"/>
        <v>0</v>
      </c>
      <c r="AH57" s="68">
        <f t="array" ref="AH57">1/AH$27*SUM(AI$25:CI$25*AI57:CI57)</f>
        <v>6.7869788978678464E-4</v>
      </c>
      <c r="AI57" s="66">
        <f t="shared" si="113"/>
        <v>0</v>
      </c>
      <c r="AJ57" s="66">
        <f t="shared" si="114"/>
        <v>0</v>
      </c>
      <c r="AK57" s="66">
        <f t="shared" si="115"/>
        <v>0</v>
      </c>
      <c r="AL57" s="66">
        <f t="shared" si="116"/>
        <v>0</v>
      </c>
      <c r="AM57" s="66">
        <f t="shared" si="117"/>
        <v>0</v>
      </c>
      <c r="AN57" s="66">
        <f t="shared" si="118"/>
        <v>8.4650999999999995E-8</v>
      </c>
      <c r="AO57" s="66">
        <f t="shared" si="119"/>
        <v>7.9565000000000008E-9</v>
      </c>
      <c r="AP57" s="66">
        <f t="shared" si="120"/>
        <v>0</v>
      </c>
      <c r="AQ57" s="66">
        <f t="shared" si="121"/>
        <v>0</v>
      </c>
      <c r="AR57" s="66">
        <f t="shared" si="122"/>
        <v>0</v>
      </c>
      <c r="AS57" s="66">
        <f t="shared" si="123"/>
        <v>8.9353000000000006E-8</v>
      </c>
      <c r="AT57" s="66">
        <f t="shared" si="124"/>
        <v>4.143E-7</v>
      </c>
      <c r="AU57" s="66">
        <f t="shared" si="125"/>
        <v>3.6997999999999998E-7</v>
      </c>
      <c r="AV57" s="66">
        <f t="shared" si="126"/>
        <v>1.1143E-7</v>
      </c>
      <c r="AW57" s="66">
        <f t="shared" si="127"/>
        <v>9.0077000000000006E-8</v>
      </c>
      <c r="AX57" s="66">
        <f t="shared" si="128"/>
        <v>0</v>
      </c>
      <c r="AY57" s="66">
        <f t="shared" si="129"/>
        <v>4.143E-7</v>
      </c>
      <c r="AZ57" s="66">
        <f t="shared" si="130"/>
        <v>3.6997999999999998E-7</v>
      </c>
      <c r="BA57" s="66">
        <f t="shared" si="131"/>
        <v>3.6997999999999998E-7</v>
      </c>
      <c r="BB57" s="66">
        <f t="shared" si="132"/>
        <v>1.1143E-7</v>
      </c>
      <c r="BC57" s="66">
        <f t="shared" si="133"/>
        <v>9.0077000000000006E-8</v>
      </c>
      <c r="BD57" s="66">
        <f t="shared" si="134"/>
        <v>0</v>
      </c>
      <c r="BE57" s="66">
        <f t="shared" si="135"/>
        <v>0</v>
      </c>
      <c r="BF57" s="66">
        <f t="shared" si="136"/>
        <v>9.8018999999999999E-8</v>
      </c>
      <c r="BG57" s="66">
        <f t="shared" si="137"/>
        <v>2.5192000000000002E-8</v>
      </c>
      <c r="BH57" s="66">
        <f t="shared" si="138"/>
        <v>0</v>
      </c>
      <c r="BI57" s="66">
        <f t="shared" si="139"/>
        <v>0</v>
      </c>
      <c r="BJ57" s="66">
        <f t="shared" si="140"/>
        <v>1.7841999999999999E-8</v>
      </c>
      <c r="BK57" s="66">
        <f t="shared" si="141"/>
        <v>3.8054999999999999E-8</v>
      </c>
      <c r="BL57" s="66">
        <f t="shared" si="142"/>
        <v>2.5407E-8</v>
      </c>
      <c r="BM57" s="66">
        <f t="shared" si="143"/>
        <v>1.5755E-6</v>
      </c>
      <c r="BN57" s="66">
        <f t="shared" si="144"/>
        <v>5.8915E-7</v>
      </c>
      <c r="BO57" s="66">
        <f t="shared" si="145"/>
        <v>2.6462000000000002E-12</v>
      </c>
      <c r="BP57" s="66">
        <f t="shared" si="146"/>
        <v>3.5933000000000002E-8</v>
      </c>
      <c r="BQ57" s="66">
        <f t="shared" si="147"/>
        <v>0</v>
      </c>
      <c r="BR57" s="66">
        <f t="shared" si="148"/>
        <v>2.7374999999999999E-8</v>
      </c>
      <c r="BS57" s="66">
        <f t="shared" si="149"/>
        <v>1.5911000000000001E-5</v>
      </c>
      <c r="BT57" s="66">
        <f t="shared" si="150"/>
        <v>1.5323000000000001E-8</v>
      </c>
      <c r="BU57" s="66">
        <f t="shared" si="151"/>
        <v>2.8212000000000002</v>
      </c>
      <c r="BV57" s="66">
        <f t="shared" si="152"/>
        <v>0</v>
      </c>
      <c r="BW57" s="66">
        <f t="shared" si="153"/>
        <v>0</v>
      </c>
      <c r="BX57" s="66">
        <f t="shared" si="154"/>
        <v>2.1685000000000001E-7</v>
      </c>
      <c r="BY57" s="66">
        <f t="shared" si="155"/>
        <v>3.0907E-7</v>
      </c>
      <c r="BZ57" s="66">
        <f t="shared" si="156"/>
        <v>3.9454999999999998E-8</v>
      </c>
      <c r="CA57" s="66">
        <f t="shared" si="157"/>
        <v>0</v>
      </c>
      <c r="CB57" s="66">
        <f t="shared" si="158"/>
        <v>0</v>
      </c>
      <c r="CC57" s="66">
        <f t="shared" si="159"/>
        <v>4.4338999999999998E-9</v>
      </c>
      <c r="CD57" s="66">
        <f t="shared" si="160"/>
        <v>0</v>
      </c>
      <c r="CE57" s="66">
        <f t="shared" si="161"/>
        <v>0</v>
      </c>
      <c r="CF57" s="66">
        <f t="shared" si="162"/>
        <v>3.3709E-9</v>
      </c>
      <c r="CG57" s="69">
        <f t="shared" si="163"/>
        <v>2.5661999999999998E-8</v>
      </c>
      <c r="CH57" s="66">
        <f t="shared" si="164"/>
        <v>0</v>
      </c>
      <c r="CI57" s="66">
        <f t="shared" si="165"/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8.9353000000000006E-8</v>
      </c>
      <c r="CS57" s="47">
        <v>8.9353000000000006E-8</v>
      </c>
      <c r="CT57" s="47">
        <v>8.9353000000000006E-8</v>
      </c>
      <c r="CU57" s="47">
        <v>4.7129999999999999E-7</v>
      </c>
      <c r="CV57" s="47">
        <v>4.143E-7</v>
      </c>
      <c r="CW57" s="47">
        <v>4.143E-7</v>
      </c>
      <c r="CX57" s="47">
        <v>2.3990999999999998E-7</v>
      </c>
      <c r="CY57" s="47">
        <v>3.6997999999999998E-7</v>
      </c>
      <c r="CZ57" s="47">
        <v>3.6997999999999998E-7</v>
      </c>
      <c r="DA57" s="47">
        <v>3.6997999999999998E-7</v>
      </c>
      <c r="DB57" s="47">
        <v>6.7610999999999996E-8</v>
      </c>
      <c r="DC57" s="47">
        <v>1.1143E-7</v>
      </c>
      <c r="DD57" s="47">
        <v>1.1143E-7</v>
      </c>
      <c r="DE57" s="47">
        <v>1.2818E-7</v>
      </c>
      <c r="DF57" s="47">
        <v>9.0077000000000006E-8</v>
      </c>
      <c r="DG57" s="47">
        <v>9.0077000000000006E-8</v>
      </c>
      <c r="DH57" s="47">
        <v>7.8273000000000005E-10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9.8018999999999999E-8</v>
      </c>
      <c r="DQ57" s="47">
        <v>9.8018999999999999E-8</v>
      </c>
      <c r="DR57" s="47">
        <v>9.8018999999999999E-8</v>
      </c>
      <c r="DS57" s="47">
        <v>2.5192000000000002E-8</v>
      </c>
      <c r="DT57" s="47">
        <v>2.5192000000000002E-8</v>
      </c>
      <c r="DU57" s="47">
        <v>2.5192000000000002E-8</v>
      </c>
      <c r="DV57" s="47">
        <v>2.5192000000000002E-8</v>
      </c>
      <c r="DW57" s="47">
        <v>1.1533E-8</v>
      </c>
      <c r="DX57" s="47">
        <v>3.8054999999999999E-8</v>
      </c>
      <c r="DY57" s="47">
        <v>2.8212000000000002</v>
      </c>
      <c r="DZ57" s="47">
        <v>1.6803E-3</v>
      </c>
      <c r="EA57" s="47">
        <v>5.5815000000000001E-8</v>
      </c>
      <c r="EB57" s="47">
        <v>5.5815000000000001E-8</v>
      </c>
      <c r="EC57" s="47">
        <v>2.7412000000000001E-8</v>
      </c>
      <c r="ED57" s="47">
        <v>2.7412000000000001E-8</v>
      </c>
      <c r="EE57" s="47">
        <v>0</v>
      </c>
      <c r="EF57" s="47">
        <v>7.9565000000000008E-9</v>
      </c>
      <c r="EG57" s="47">
        <v>3.5933000000000002E-8</v>
      </c>
      <c r="EH57" s="47">
        <v>0</v>
      </c>
      <c r="EI57" s="47">
        <v>2.6462000000000002E-12</v>
      </c>
      <c r="EJ57" s="47">
        <v>3.3709E-9</v>
      </c>
      <c r="EK57" s="47">
        <v>0</v>
      </c>
      <c r="EL57" s="47">
        <v>2.1685000000000001E-7</v>
      </c>
      <c r="EM57" s="47">
        <v>3.0907E-7</v>
      </c>
      <c r="EN57" s="47">
        <v>1.7841999999999999E-8</v>
      </c>
      <c r="EO57" s="47">
        <v>2.0148E-4</v>
      </c>
      <c r="EP57" s="47">
        <v>1.6898E-5</v>
      </c>
      <c r="EQ57" s="47">
        <v>3.9454999999999998E-8</v>
      </c>
      <c r="ER57" s="47">
        <v>0</v>
      </c>
      <c r="ES57" s="47">
        <v>5.8915E-7</v>
      </c>
      <c r="ET57" s="47">
        <v>0</v>
      </c>
      <c r="EU57" s="47">
        <v>0</v>
      </c>
      <c r="EV57" s="47">
        <v>0</v>
      </c>
      <c r="EW57" s="47">
        <v>0</v>
      </c>
      <c r="EX57" s="47">
        <v>1.5755E-6</v>
      </c>
      <c r="EY57" s="47">
        <v>0</v>
      </c>
      <c r="EZ57" s="47">
        <v>4.4338999999999998E-9</v>
      </c>
      <c r="FA57" s="47">
        <v>0</v>
      </c>
      <c r="FB57" s="47">
        <v>8.4650999999999995E-8</v>
      </c>
      <c r="FC57" s="47">
        <v>0</v>
      </c>
      <c r="FD57" s="47">
        <v>0</v>
      </c>
      <c r="FE57" s="47">
        <v>0</v>
      </c>
      <c r="FF57" s="47">
        <v>1.5911000000000001E-5</v>
      </c>
      <c r="FG57" s="47">
        <v>1.5323000000000001E-8</v>
      </c>
      <c r="FH57" s="47">
        <v>2.5407E-8</v>
      </c>
      <c r="FI57" s="47">
        <v>0</v>
      </c>
      <c r="FJ57" s="47">
        <v>0</v>
      </c>
      <c r="FK57" s="47">
        <v>2.7374999999999999E-8</v>
      </c>
      <c r="FL57" s="48">
        <v>2.5661999999999998E-8</v>
      </c>
      <c r="FN57" s="3" t="s">
        <v>84</v>
      </c>
      <c r="FO57" s="6" t="s">
        <v>22</v>
      </c>
      <c r="FP57" s="65">
        <f t="shared" si="166"/>
        <v>2.119E-4</v>
      </c>
      <c r="FQ57" s="66">
        <f t="shared" si="167"/>
        <v>6.2949E-3</v>
      </c>
      <c r="FR57" s="66">
        <f t="shared" si="168"/>
        <v>6.2949E-3</v>
      </c>
      <c r="FS57" s="66">
        <f t="shared" si="169"/>
        <v>1.9184E-2</v>
      </c>
      <c r="FT57" s="66">
        <f t="shared" si="170"/>
        <v>8.1329999999999996E-3</v>
      </c>
      <c r="FU57" s="66">
        <f t="shared" si="171"/>
        <v>2.8316999999999999E-3</v>
      </c>
      <c r="FV57" s="66">
        <f t="shared" si="172"/>
        <v>1.6628000000000001E-3</v>
      </c>
      <c r="FW57" s="66">
        <f t="shared" si="173"/>
        <v>3.7982000000000001E-4</v>
      </c>
      <c r="FX57" s="66">
        <f t="shared" si="174"/>
        <v>1.6048000000000001E-4</v>
      </c>
      <c r="FY57" s="66">
        <f t="shared" si="175"/>
        <v>1.9432E-4</v>
      </c>
      <c r="FZ57" s="66">
        <f t="shared" si="176"/>
        <v>1.9432E-4</v>
      </c>
      <c r="GA57" s="66">
        <f t="shared" si="177"/>
        <v>2.7624000000000003E-4</v>
      </c>
      <c r="GB57" s="66">
        <f t="shared" si="178"/>
        <v>2.0083000000000002E-3</v>
      </c>
      <c r="GC57" s="66">
        <f t="shared" si="179"/>
        <v>2.0083000000000002E-3</v>
      </c>
      <c r="GD57" s="66">
        <f t="shared" si="180"/>
        <v>3.8865000000000002E-3</v>
      </c>
      <c r="GE57" s="66">
        <f t="shared" si="181"/>
        <v>3.8865000000000002E-3</v>
      </c>
      <c r="GF57" s="66">
        <f t="shared" si="182"/>
        <v>3.8865000000000002E-3</v>
      </c>
      <c r="GG57" s="66">
        <f t="shared" si="183"/>
        <v>1.712E-3</v>
      </c>
      <c r="GH57" s="66">
        <f t="shared" si="184"/>
        <v>8.9440000000000006E-3</v>
      </c>
      <c r="GI57" s="66">
        <f t="shared" si="185"/>
        <v>2.5822000000000001E-2</v>
      </c>
      <c r="GJ57" s="66">
        <f t="shared" si="186"/>
        <v>4.4656000000000001E-2</v>
      </c>
      <c r="GK57" s="66">
        <f t="shared" si="187"/>
        <v>2.8511000000000001E-3</v>
      </c>
      <c r="GL57" s="66">
        <f t="shared" si="188"/>
        <v>2.8511000000000001E-3</v>
      </c>
      <c r="GM57" s="66">
        <f t="shared" si="189"/>
        <v>3.3427000000000001E-3</v>
      </c>
      <c r="GN57" s="67">
        <f t="shared" si="190"/>
        <v>3.3427000000000001E-3</v>
      </c>
      <c r="GO57" s="66">
        <f t="shared" si="191"/>
        <v>3.0141E-4</v>
      </c>
      <c r="GP57" s="68">
        <f t="array" ref="GP57">1/GP$27*SUM(GQ$25:IQ$25*GQ57:IQ57)</f>
        <v>3.2455734145862992E-3</v>
      </c>
      <c r="GQ57" s="66">
        <f t="shared" si="192"/>
        <v>2.119E-4</v>
      </c>
      <c r="GR57" s="66">
        <f t="shared" si="193"/>
        <v>2.0799999999999999E-4</v>
      </c>
      <c r="GS57" s="66">
        <f t="shared" si="194"/>
        <v>2.0799999999999999E-4</v>
      </c>
      <c r="GT57" s="66">
        <f t="shared" si="195"/>
        <v>2.1466000000000001E-4</v>
      </c>
      <c r="GU57" s="66">
        <f t="shared" si="196"/>
        <v>4.2209999999999999E-3</v>
      </c>
      <c r="GV57" s="66">
        <f t="shared" si="197"/>
        <v>2.9823000000000002E-4</v>
      </c>
      <c r="GW57" s="66">
        <f t="shared" si="198"/>
        <v>0</v>
      </c>
      <c r="GX57" s="66">
        <f t="shared" si="199"/>
        <v>8.9192999999999998E-3</v>
      </c>
      <c r="GY57" s="66">
        <f t="shared" si="200"/>
        <v>1.5197999999999999E-4</v>
      </c>
      <c r="GZ57" s="66">
        <f t="shared" si="201"/>
        <v>6.2949E-3</v>
      </c>
      <c r="HA57" s="66">
        <f t="shared" si="202"/>
        <v>1.8582999999999999E-2</v>
      </c>
      <c r="HB57" s="66">
        <f t="shared" si="203"/>
        <v>2.8809000000000001E-4</v>
      </c>
      <c r="HC57" s="66">
        <f t="shared" si="204"/>
        <v>6.4833E-3</v>
      </c>
      <c r="HD57" s="66">
        <f t="shared" si="205"/>
        <v>2.9475E-3</v>
      </c>
      <c r="HE57" s="66">
        <f t="shared" si="206"/>
        <v>1.6035000000000001E-3</v>
      </c>
      <c r="HF57" s="66">
        <f t="shared" si="207"/>
        <v>3.2215E-4</v>
      </c>
      <c r="HG57" s="66">
        <f t="shared" si="208"/>
        <v>1.8582999999999999E-2</v>
      </c>
      <c r="HH57" s="66">
        <f t="shared" si="209"/>
        <v>6.4833E-3</v>
      </c>
      <c r="HI57" s="66">
        <f t="shared" si="210"/>
        <v>6.4833E-3</v>
      </c>
      <c r="HJ57" s="66">
        <f t="shared" si="211"/>
        <v>2.9475E-3</v>
      </c>
      <c r="HK57" s="66">
        <f t="shared" si="212"/>
        <v>1.6035000000000001E-3</v>
      </c>
      <c r="HL57" s="66">
        <f t="shared" si="213"/>
        <v>3.2215E-4</v>
      </c>
      <c r="HM57" s="66">
        <f t="shared" si="214"/>
        <v>1.9432E-4</v>
      </c>
      <c r="HN57" s="66">
        <f t="shared" si="215"/>
        <v>2.0083000000000002E-3</v>
      </c>
      <c r="HO57" s="66">
        <f t="shared" si="216"/>
        <v>3.8865000000000002E-3</v>
      </c>
      <c r="HP57" s="66">
        <f t="shared" si="217"/>
        <v>1.8472E-3</v>
      </c>
      <c r="HQ57" s="66">
        <f t="shared" si="218"/>
        <v>1.737E-2</v>
      </c>
      <c r="HR57" s="66">
        <f t="shared" si="219"/>
        <v>2.2269000000000001E-2</v>
      </c>
      <c r="HS57" s="66">
        <f t="shared" si="220"/>
        <v>5.3482000000000001E-5</v>
      </c>
      <c r="HT57" s="66">
        <f t="shared" si="221"/>
        <v>8.0368999999999996E-3</v>
      </c>
      <c r="HU57" s="66">
        <f t="shared" si="222"/>
        <v>3.8516000000000002E-3</v>
      </c>
      <c r="HV57" s="66">
        <f t="shared" si="223"/>
        <v>8.7750000000000002E-4</v>
      </c>
      <c r="HW57" s="66">
        <f t="shared" si="224"/>
        <v>3.8241E-3</v>
      </c>
      <c r="HX57" s="66">
        <f t="shared" si="225"/>
        <v>1.6337999999999999E-3</v>
      </c>
      <c r="HY57" s="66">
        <f t="shared" si="226"/>
        <v>5.4635999999999997E-4</v>
      </c>
      <c r="HZ57" s="66">
        <f t="shared" si="227"/>
        <v>1.7259999999999999E-4</v>
      </c>
      <c r="IA57" s="66">
        <f t="shared" si="228"/>
        <v>5.3207999999999997E-3</v>
      </c>
      <c r="IB57" s="66">
        <f t="shared" si="229"/>
        <v>4.0482000000000001E-3</v>
      </c>
      <c r="IC57" s="66">
        <f t="shared" si="230"/>
        <v>4.4454000000000002</v>
      </c>
      <c r="ID57" s="66">
        <f t="shared" si="231"/>
        <v>1.8052999999999999E-3</v>
      </c>
      <c r="IE57" s="66">
        <f t="shared" si="232"/>
        <v>1.2055E-4</v>
      </c>
      <c r="IF57" s="66">
        <f t="shared" si="233"/>
        <v>6.6198999999999994E-2</v>
      </c>
      <c r="IG57" s="66">
        <f t="shared" si="234"/>
        <v>5.6265000000000003E-2</v>
      </c>
      <c r="IH57" s="66">
        <f t="shared" si="235"/>
        <v>1.1313E-2</v>
      </c>
      <c r="II57" s="66">
        <f t="shared" si="236"/>
        <v>8.7368999999999996E-5</v>
      </c>
      <c r="IJ57" s="66">
        <f t="shared" si="237"/>
        <v>0</v>
      </c>
      <c r="IK57" s="66">
        <f t="shared" si="238"/>
        <v>1.1483999999999999E-3</v>
      </c>
      <c r="IL57" s="66">
        <f t="shared" si="239"/>
        <v>2.7254999999999998E-4</v>
      </c>
      <c r="IM57" s="66">
        <f t="shared" si="240"/>
        <v>2.8521999999999998E-4</v>
      </c>
      <c r="IN57" s="66">
        <f t="shared" si="241"/>
        <v>1.9127E-3</v>
      </c>
      <c r="IO57" s="69">
        <f t="shared" si="242"/>
        <v>3.8327000000000001E-3</v>
      </c>
      <c r="IP57" s="66">
        <f t="shared" si="243"/>
        <v>1.9432E-4</v>
      </c>
      <c r="IQ57" s="66">
        <f t="shared" si="244"/>
        <v>1.9432E-4</v>
      </c>
      <c r="IT57" s="47">
        <v>2.119E-4</v>
      </c>
      <c r="IU57" s="47">
        <v>2.119E-4</v>
      </c>
      <c r="IV57" s="47">
        <v>2.0799999999999999E-4</v>
      </c>
      <c r="IW57" s="47">
        <v>2.0799999999999999E-4</v>
      </c>
      <c r="IX57" s="47">
        <v>2.1466000000000001E-4</v>
      </c>
      <c r="IY57" s="47">
        <v>1.5197999999999999E-4</v>
      </c>
      <c r="IZ57" s="47">
        <v>6.2949E-3</v>
      </c>
      <c r="JA57" s="47">
        <v>6.2949E-3</v>
      </c>
      <c r="JB57" s="47">
        <v>6.2949E-3</v>
      </c>
      <c r="JC57" s="47">
        <v>1.9184E-2</v>
      </c>
      <c r="JD57" s="47">
        <v>1.8582999999999999E-2</v>
      </c>
      <c r="JE57" s="47">
        <v>1.8582999999999999E-2</v>
      </c>
      <c r="JF57" s="47">
        <v>8.1329999999999996E-3</v>
      </c>
      <c r="JG57" s="47">
        <v>6.4833E-3</v>
      </c>
      <c r="JH57" s="47">
        <v>6.4833E-3</v>
      </c>
      <c r="JI57" s="47">
        <v>6.4833E-3</v>
      </c>
      <c r="JJ57" s="47">
        <v>2.8316999999999999E-3</v>
      </c>
      <c r="JK57" s="47">
        <v>2.9475E-3</v>
      </c>
      <c r="JL57" s="47">
        <v>2.9475E-3</v>
      </c>
      <c r="JM57" s="47">
        <v>1.6628000000000001E-3</v>
      </c>
      <c r="JN57" s="47">
        <v>1.6035000000000001E-3</v>
      </c>
      <c r="JO57" s="47">
        <v>1.6035000000000001E-3</v>
      </c>
      <c r="JP57" s="47">
        <v>3.7982000000000001E-4</v>
      </c>
      <c r="JQ57" s="47">
        <v>3.2215E-4</v>
      </c>
      <c r="JR57" s="47">
        <v>3.2215E-4</v>
      </c>
      <c r="JS57" s="47">
        <v>1.6048000000000001E-4</v>
      </c>
      <c r="JT57" s="47">
        <v>1.9432E-4</v>
      </c>
      <c r="JU57" s="47">
        <v>1.9432E-4</v>
      </c>
      <c r="JV57" s="47">
        <v>1.9432E-4</v>
      </c>
      <c r="JW57" s="47">
        <v>2.7624000000000003E-4</v>
      </c>
      <c r="JX57" s="47">
        <v>2.0083000000000002E-3</v>
      </c>
      <c r="JY57" s="47">
        <v>2.0083000000000002E-3</v>
      </c>
      <c r="JZ57" s="47">
        <v>2.0083000000000002E-3</v>
      </c>
      <c r="KA57" s="47">
        <v>3.8865000000000002E-3</v>
      </c>
      <c r="KB57" s="47">
        <v>3.8865000000000002E-3</v>
      </c>
      <c r="KC57" s="47">
        <v>3.8865000000000002E-3</v>
      </c>
      <c r="KD57" s="47">
        <v>3.8865000000000002E-3</v>
      </c>
      <c r="KE57" s="47">
        <v>1.712E-3</v>
      </c>
      <c r="KF57" s="47">
        <v>4.0482000000000001E-3</v>
      </c>
      <c r="KG57" s="47">
        <v>4.4454000000000002</v>
      </c>
      <c r="KH57" s="47">
        <v>8.9440000000000006E-3</v>
      </c>
      <c r="KI57" s="47">
        <v>2.8511000000000001E-3</v>
      </c>
      <c r="KJ57" s="47">
        <v>2.8511000000000001E-3</v>
      </c>
      <c r="KK57" s="47">
        <v>3.3427000000000001E-3</v>
      </c>
      <c r="KL57" s="47">
        <v>3.3427000000000001E-3</v>
      </c>
      <c r="KM57" s="47">
        <v>2.8809000000000001E-4</v>
      </c>
      <c r="KN57" s="47">
        <v>4.2209999999999999E-3</v>
      </c>
      <c r="KO57" s="47">
        <v>8.0368999999999996E-3</v>
      </c>
      <c r="KP57" s="47">
        <v>1.8052999999999999E-3</v>
      </c>
      <c r="KQ57" s="47">
        <v>5.3482000000000001E-5</v>
      </c>
      <c r="KR57" s="47">
        <v>1.9127E-3</v>
      </c>
      <c r="KS57" s="47">
        <v>1.2055E-4</v>
      </c>
      <c r="KT57" s="47">
        <v>6.6198999999999994E-2</v>
      </c>
      <c r="KU57" s="47">
        <v>5.6265000000000003E-2</v>
      </c>
      <c r="KV57" s="47">
        <v>5.3207999999999997E-3</v>
      </c>
      <c r="KW57" s="47">
        <v>4.4656000000000001E-2</v>
      </c>
      <c r="KX57" s="47">
        <v>2.5822000000000001E-2</v>
      </c>
      <c r="KY57" s="47">
        <v>1.1313E-2</v>
      </c>
      <c r="KZ57" s="47">
        <v>2.9823000000000002E-4</v>
      </c>
      <c r="LA57" s="47">
        <v>2.2269000000000001E-2</v>
      </c>
      <c r="LB57" s="47">
        <v>8.7368999999999996E-5</v>
      </c>
      <c r="LC57" s="47">
        <v>0</v>
      </c>
      <c r="LD57" s="47">
        <v>1.7259999999999999E-4</v>
      </c>
      <c r="LE57" s="47">
        <v>8.7750000000000002E-4</v>
      </c>
      <c r="LF57" s="47">
        <v>1.737E-2</v>
      </c>
      <c r="LG57" s="47">
        <v>0</v>
      </c>
      <c r="LH57" s="47">
        <v>1.1483999999999999E-3</v>
      </c>
      <c r="LI57" s="47">
        <v>5.4635999999999997E-4</v>
      </c>
      <c r="LJ57" s="47">
        <v>8.9192999999999998E-3</v>
      </c>
      <c r="LK57" s="47">
        <v>2.7254999999999998E-4</v>
      </c>
      <c r="LL57" s="47">
        <v>3.0141E-4</v>
      </c>
      <c r="LM57" s="47">
        <v>2.8521999999999998E-4</v>
      </c>
      <c r="LN57" s="47">
        <v>1.6337999999999999E-3</v>
      </c>
      <c r="LO57" s="47">
        <v>3.8516000000000002E-3</v>
      </c>
      <c r="LP57" s="47">
        <v>1.8472E-3</v>
      </c>
      <c r="LQ57" s="47">
        <v>1.9432E-4</v>
      </c>
      <c r="LR57" s="47">
        <v>1.9432E-4</v>
      </c>
      <c r="LS57" s="47">
        <v>3.8241E-3</v>
      </c>
      <c r="LT57" s="48">
        <v>3.8327000000000001E-3</v>
      </c>
    </row>
    <row r="58" spans="2:332" x14ac:dyDescent="0.15">
      <c r="B58" s="11" t="s">
        <v>159</v>
      </c>
      <c r="C58" s="11">
        <v>0.04</v>
      </c>
      <c r="D58" s="26">
        <v>1</v>
      </c>
      <c r="F58" s="3" t="s">
        <v>86</v>
      </c>
      <c r="G58" s="6" t="s">
        <v>34</v>
      </c>
      <c r="H58" s="65">
        <f t="shared" si="87"/>
        <v>1.4639000000000001E-9</v>
      </c>
      <c r="I58" s="66">
        <f t="shared" si="88"/>
        <v>1.9711000000000001E-6</v>
      </c>
      <c r="J58" s="66">
        <f t="shared" si="89"/>
        <v>1.9711000000000001E-6</v>
      </c>
      <c r="K58" s="66">
        <f t="shared" si="90"/>
        <v>1.7521999999999999E-6</v>
      </c>
      <c r="L58" s="66">
        <f t="shared" si="91"/>
        <v>2.9959E-7</v>
      </c>
      <c r="M58" s="66">
        <f t="shared" si="92"/>
        <v>6.2412000000000001E-7</v>
      </c>
      <c r="N58" s="66">
        <f t="shared" si="93"/>
        <v>6.8737000000000002E-8</v>
      </c>
      <c r="O58" s="66">
        <f t="shared" si="94"/>
        <v>1.4453E-9</v>
      </c>
      <c r="P58" s="66">
        <f t="shared" si="95"/>
        <v>1.6066E-9</v>
      </c>
      <c r="Q58" s="66">
        <f t="shared" si="96"/>
        <v>1.099E-9</v>
      </c>
      <c r="R58" s="66">
        <f t="shared" si="97"/>
        <v>1.099E-9</v>
      </c>
      <c r="S58" s="66">
        <f t="shared" si="98"/>
        <v>1.6399999999999999E-9</v>
      </c>
      <c r="T58" s="66">
        <f t="shared" si="99"/>
        <v>3.7212999999999998E-7</v>
      </c>
      <c r="U58" s="66">
        <f t="shared" si="100"/>
        <v>3.7212999999999998E-7</v>
      </c>
      <c r="V58" s="66">
        <f t="shared" si="101"/>
        <v>4.3660000000000002E-6</v>
      </c>
      <c r="W58" s="66">
        <f t="shared" si="102"/>
        <v>4.3660000000000002E-6</v>
      </c>
      <c r="X58" s="66">
        <f t="shared" si="103"/>
        <v>4.3660000000000002E-6</v>
      </c>
      <c r="Y58" s="66">
        <f t="shared" si="104"/>
        <v>4.1878E-8</v>
      </c>
      <c r="Z58" s="66">
        <f t="shared" si="105"/>
        <v>2.0958000000000001E-3</v>
      </c>
      <c r="AA58" s="66">
        <f t="shared" si="106"/>
        <v>2.0933E-2</v>
      </c>
      <c r="AB58" s="66">
        <f t="shared" si="107"/>
        <v>2.3477E-6</v>
      </c>
      <c r="AC58" s="66">
        <f t="shared" si="108"/>
        <v>2.6693999999999998E-7</v>
      </c>
      <c r="AD58" s="66">
        <f t="shared" si="109"/>
        <v>2.6693999999999998E-7</v>
      </c>
      <c r="AE58" s="66">
        <f t="shared" si="110"/>
        <v>6.5873000000000002E-7</v>
      </c>
      <c r="AF58" s="67">
        <f t="shared" si="111"/>
        <v>6.5873000000000002E-7</v>
      </c>
      <c r="AG58" s="66">
        <f t="shared" si="112"/>
        <v>1.4151E-9</v>
      </c>
      <c r="AH58" s="68">
        <f t="array" ref="AH58">1/AH$27*SUM(AI$25:CI$25*AI58:CI58)</f>
        <v>5.6182501493871872E-7</v>
      </c>
      <c r="AI58" s="66">
        <f t="shared" si="113"/>
        <v>1.4639000000000001E-9</v>
      </c>
      <c r="AJ58" s="66">
        <f t="shared" si="114"/>
        <v>2.5421000000000001E-9</v>
      </c>
      <c r="AK58" s="66">
        <f t="shared" si="115"/>
        <v>2.5421000000000001E-9</v>
      </c>
      <c r="AL58" s="66">
        <f t="shared" si="116"/>
        <v>0</v>
      </c>
      <c r="AM58" s="66">
        <f t="shared" si="117"/>
        <v>4.1938000000000002E-11</v>
      </c>
      <c r="AN58" s="66">
        <f t="shared" si="118"/>
        <v>3.3972000000000001E-8</v>
      </c>
      <c r="AO58" s="66">
        <f t="shared" si="119"/>
        <v>4.7627000000000002E-7</v>
      </c>
      <c r="AP58" s="66">
        <f t="shared" si="120"/>
        <v>2.4796E-9</v>
      </c>
      <c r="AQ58" s="66">
        <f t="shared" si="121"/>
        <v>1.1618000000000001E-9</v>
      </c>
      <c r="AR58" s="66">
        <f t="shared" si="122"/>
        <v>3.3052000000000001E-10</v>
      </c>
      <c r="AS58" s="66">
        <f t="shared" si="123"/>
        <v>1.9711000000000001E-6</v>
      </c>
      <c r="AT58" s="66">
        <f t="shared" si="124"/>
        <v>6.5259999999999999E-6</v>
      </c>
      <c r="AU58" s="66">
        <f t="shared" si="125"/>
        <v>2.7622000000000002E-7</v>
      </c>
      <c r="AV58" s="66">
        <f t="shared" si="126"/>
        <v>4.0768999999999999E-6</v>
      </c>
      <c r="AW58" s="66">
        <f t="shared" si="127"/>
        <v>3.8826E-8</v>
      </c>
      <c r="AX58" s="66">
        <f t="shared" si="128"/>
        <v>1.3078E-9</v>
      </c>
      <c r="AY58" s="66">
        <f t="shared" si="129"/>
        <v>6.5259999999999999E-6</v>
      </c>
      <c r="AZ58" s="66">
        <f t="shared" si="130"/>
        <v>2.7622000000000002E-7</v>
      </c>
      <c r="BA58" s="66">
        <f t="shared" si="131"/>
        <v>2.7622000000000002E-7</v>
      </c>
      <c r="BB58" s="66">
        <f t="shared" si="132"/>
        <v>4.0768999999999999E-6</v>
      </c>
      <c r="BC58" s="66">
        <f t="shared" si="133"/>
        <v>3.8826E-8</v>
      </c>
      <c r="BD58" s="66">
        <f t="shared" si="134"/>
        <v>1.3078E-9</v>
      </c>
      <c r="BE58" s="66">
        <f t="shared" si="135"/>
        <v>1.099E-9</v>
      </c>
      <c r="BF58" s="66">
        <f t="shared" si="136"/>
        <v>3.7212999999999998E-7</v>
      </c>
      <c r="BG58" s="66">
        <f t="shared" si="137"/>
        <v>4.3660000000000002E-6</v>
      </c>
      <c r="BH58" s="66">
        <f t="shared" si="138"/>
        <v>4.6008000000000001E-9</v>
      </c>
      <c r="BI58" s="66">
        <f t="shared" si="139"/>
        <v>5.4371999999999996E-10</v>
      </c>
      <c r="BJ58" s="66">
        <f t="shared" si="140"/>
        <v>5.4535E-7</v>
      </c>
      <c r="BK58" s="66">
        <f t="shared" si="141"/>
        <v>3.9546999999999996E-6</v>
      </c>
      <c r="BL58" s="66">
        <f t="shared" si="142"/>
        <v>1.4837E-7</v>
      </c>
      <c r="BM58" s="66">
        <f t="shared" si="143"/>
        <v>3.4032999999999998E-8</v>
      </c>
      <c r="BN58" s="66">
        <f t="shared" si="144"/>
        <v>3.2976E-6</v>
      </c>
      <c r="BO58" s="66">
        <f t="shared" si="145"/>
        <v>0</v>
      </c>
      <c r="BP58" s="66">
        <f t="shared" si="146"/>
        <v>9.4262999999999996E-7</v>
      </c>
      <c r="BQ58" s="66">
        <f t="shared" si="147"/>
        <v>1.6023000000000001E-8</v>
      </c>
      <c r="BR58" s="66">
        <f t="shared" si="148"/>
        <v>4.2409999999999997E-6</v>
      </c>
      <c r="BS58" s="66">
        <f t="shared" si="149"/>
        <v>1.1298E-6</v>
      </c>
      <c r="BT58" s="66">
        <f t="shared" si="150"/>
        <v>5.8037E-7</v>
      </c>
      <c r="BU58" s="66">
        <f t="shared" si="151"/>
        <v>1.6546E-5</v>
      </c>
      <c r="BV58" s="66">
        <f t="shared" si="152"/>
        <v>1.741E-7</v>
      </c>
      <c r="BW58" s="66">
        <f t="shared" si="153"/>
        <v>3.9229999999999998E-10</v>
      </c>
      <c r="BX58" s="66">
        <f t="shared" si="154"/>
        <v>1.7700999999999999E-4</v>
      </c>
      <c r="BY58" s="66">
        <f t="shared" si="155"/>
        <v>1.6589999999999999E-5</v>
      </c>
      <c r="BZ58" s="66">
        <f t="shared" si="156"/>
        <v>2.0298999999999998E-6</v>
      </c>
      <c r="CA58" s="66">
        <f t="shared" si="157"/>
        <v>2.9159000000000002E-10</v>
      </c>
      <c r="CB58" s="66">
        <f t="shared" si="158"/>
        <v>2.8661000000000001E-10</v>
      </c>
      <c r="CC58" s="66">
        <f t="shared" si="159"/>
        <v>2.1541000000000001E-8</v>
      </c>
      <c r="CD58" s="66">
        <f t="shared" si="160"/>
        <v>6.9128000000000002E-10</v>
      </c>
      <c r="CE58" s="66">
        <f t="shared" si="161"/>
        <v>0</v>
      </c>
      <c r="CF58" s="66">
        <f t="shared" si="162"/>
        <v>8.1473000000000004E-8</v>
      </c>
      <c r="CG58" s="69">
        <f t="shared" si="163"/>
        <v>4.2842000000000004E-6</v>
      </c>
      <c r="CH58" s="66">
        <f t="shared" si="164"/>
        <v>1.099E-9</v>
      </c>
      <c r="CI58" s="66">
        <f t="shared" si="165"/>
        <v>1.099E-9</v>
      </c>
      <c r="CL58" s="47">
        <v>1.4639000000000001E-9</v>
      </c>
      <c r="CM58" s="47">
        <v>1.4639000000000001E-9</v>
      </c>
      <c r="CN58" s="47">
        <v>2.5421000000000001E-9</v>
      </c>
      <c r="CO58" s="47">
        <v>2.5421000000000001E-9</v>
      </c>
      <c r="CP58" s="47">
        <v>1.1618000000000001E-9</v>
      </c>
      <c r="CQ58" s="47">
        <v>3.3052000000000001E-10</v>
      </c>
      <c r="CR58" s="47">
        <v>1.9711000000000001E-6</v>
      </c>
      <c r="CS58" s="47">
        <v>1.9711000000000001E-6</v>
      </c>
      <c r="CT58" s="47">
        <v>1.9711000000000001E-6</v>
      </c>
      <c r="CU58" s="47">
        <v>1.7521999999999999E-6</v>
      </c>
      <c r="CV58" s="47">
        <v>6.5259999999999999E-6</v>
      </c>
      <c r="CW58" s="47">
        <v>6.5259999999999999E-6</v>
      </c>
      <c r="CX58" s="47">
        <v>2.9959E-7</v>
      </c>
      <c r="CY58" s="47">
        <v>2.7622000000000002E-7</v>
      </c>
      <c r="CZ58" s="47">
        <v>2.7622000000000002E-7</v>
      </c>
      <c r="DA58" s="47">
        <v>2.7622000000000002E-7</v>
      </c>
      <c r="DB58" s="47">
        <v>6.2412000000000001E-7</v>
      </c>
      <c r="DC58" s="47">
        <v>4.0768999999999999E-6</v>
      </c>
      <c r="DD58" s="47">
        <v>4.0768999999999999E-6</v>
      </c>
      <c r="DE58" s="47">
        <v>6.8737000000000002E-8</v>
      </c>
      <c r="DF58" s="47">
        <v>3.8826E-8</v>
      </c>
      <c r="DG58" s="47">
        <v>3.8826E-8</v>
      </c>
      <c r="DH58" s="47">
        <v>1.4453E-9</v>
      </c>
      <c r="DI58" s="47">
        <v>1.3078E-9</v>
      </c>
      <c r="DJ58" s="47">
        <v>1.3078E-9</v>
      </c>
      <c r="DK58" s="47">
        <v>1.6066E-9</v>
      </c>
      <c r="DL58" s="47">
        <v>1.099E-9</v>
      </c>
      <c r="DM58" s="47">
        <v>1.099E-9</v>
      </c>
      <c r="DN58" s="47">
        <v>1.099E-9</v>
      </c>
      <c r="DO58" s="47">
        <v>1.6399999999999999E-9</v>
      </c>
      <c r="DP58" s="47">
        <v>3.7212999999999998E-7</v>
      </c>
      <c r="DQ58" s="47">
        <v>3.7212999999999998E-7</v>
      </c>
      <c r="DR58" s="47">
        <v>3.7212999999999998E-7</v>
      </c>
      <c r="DS58" s="47">
        <v>4.3660000000000002E-6</v>
      </c>
      <c r="DT58" s="47">
        <v>4.3660000000000002E-6</v>
      </c>
      <c r="DU58" s="47">
        <v>4.3660000000000002E-6</v>
      </c>
      <c r="DV58" s="47">
        <v>4.3660000000000002E-6</v>
      </c>
      <c r="DW58" s="47">
        <v>4.1878E-8</v>
      </c>
      <c r="DX58" s="47">
        <v>3.9546999999999996E-6</v>
      </c>
      <c r="DY58" s="47">
        <v>1.6546E-5</v>
      </c>
      <c r="DZ58" s="47">
        <v>2.0958000000000001E-3</v>
      </c>
      <c r="EA58" s="47">
        <v>2.6693999999999998E-7</v>
      </c>
      <c r="EB58" s="47">
        <v>2.6693999999999998E-7</v>
      </c>
      <c r="EC58" s="47">
        <v>6.5873000000000002E-7</v>
      </c>
      <c r="ED58" s="47">
        <v>6.5873000000000002E-7</v>
      </c>
      <c r="EE58" s="47">
        <v>2.4796E-9</v>
      </c>
      <c r="EF58" s="47">
        <v>4.7627000000000002E-7</v>
      </c>
      <c r="EG58" s="47">
        <v>9.4262999999999996E-7</v>
      </c>
      <c r="EH58" s="47">
        <v>1.741E-7</v>
      </c>
      <c r="EI58" s="47">
        <v>0</v>
      </c>
      <c r="EJ58" s="47">
        <v>8.1473000000000004E-8</v>
      </c>
      <c r="EK58" s="47">
        <v>3.9229999999999998E-10</v>
      </c>
      <c r="EL58" s="47">
        <v>1.7700999999999999E-4</v>
      </c>
      <c r="EM58" s="47">
        <v>1.6589999999999999E-5</v>
      </c>
      <c r="EN58" s="47">
        <v>5.4535E-7</v>
      </c>
      <c r="EO58" s="47">
        <v>2.3477E-6</v>
      </c>
      <c r="EP58" s="47">
        <v>2.0933E-2</v>
      </c>
      <c r="EQ58" s="47">
        <v>2.0298999999999998E-6</v>
      </c>
      <c r="ER58" s="47">
        <v>0</v>
      </c>
      <c r="ES58" s="47">
        <v>3.2976E-6</v>
      </c>
      <c r="ET58" s="47">
        <v>2.9159000000000002E-10</v>
      </c>
      <c r="EU58" s="47">
        <v>2.8661000000000001E-10</v>
      </c>
      <c r="EV58" s="47">
        <v>5.4371999999999996E-10</v>
      </c>
      <c r="EW58" s="47">
        <v>1.6023000000000001E-8</v>
      </c>
      <c r="EX58" s="47">
        <v>3.4032999999999998E-8</v>
      </c>
      <c r="EY58" s="47">
        <v>4.1938000000000002E-11</v>
      </c>
      <c r="EZ58" s="47">
        <v>2.1541000000000001E-8</v>
      </c>
      <c r="FA58" s="47">
        <v>4.6008000000000001E-9</v>
      </c>
      <c r="FB58" s="47">
        <v>3.3972000000000001E-8</v>
      </c>
      <c r="FC58" s="47">
        <v>6.9128000000000002E-10</v>
      </c>
      <c r="FD58" s="47">
        <v>1.4151E-9</v>
      </c>
      <c r="FE58" s="47">
        <v>0</v>
      </c>
      <c r="FF58" s="47">
        <v>1.1298E-6</v>
      </c>
      <c r="FG58" s="47">
        <v>5.8037E-7</v>
      </c>
      <c r="FH58" s="47">
        <v>1.4837E-7</v>
      </c>
      <c r="FI58" s="47">
        <v>1.099E-9</v>
      </c>
      <c r="FJ58" s="47">
        <v>1.099E-9</v>
      </c>
      <c r="FK58" s="47">
        <v>4.2409999999999997E-6</v>
      </c>
      <c r="FL58" s="48">
        <v>4.2842000000000004E-6</v>
      </c>
      <c r="FN58" s="3" t="s">
        <v>86</v>
      </c>
      <c r="FO58" s="6" t="s">
        <v>34</v>
      </c>
      <c r="FP58" s="65">
        <f t="shared" si="166"/>
        <v>3.5819999999999998E-4</v>
      </c>
      <c r="FQ58" s="66">
        <f t="shared" si="167"/>
        <v>6.8764000000000004E-3</v>
      </c>
      <c r="FR58" s="66">
        <f t="shared" si="168"/>
        <v>6.8764000000000004E-3</v>
      </c>
      <c r="FS58" s="66">
        <f t="shared" si="169"/>
        <v>1.2321E-2</v>
      </c>
      <c r="FT58" s="66">
        <f t="shared" si="170"/>
        <v>4.7529E-3</v>
      </c>
      <c r="FU58" s="66">
        <f t="shared" si="171"/>
        <v>3.1743000000000001E-3</v>
      </c>
      <c r="FV58" s="66">
        <f t="shared" si="172"/>
        <v>1.1386E-3</v>
      </c>
      <c r="FW58" s="66">
        <f t="shared" si="173"/>
        <v>2.6828000000000003E-4</v>
      </c>
      <c r="FX58" s="66">
        <f t="shared" si="174"/>
        <v>2.7245999999999998E-4</v>
      </c>
      <c r="FY58" s="66">
        <f t="shared" si="175"/>
        <v>2.9415000000000002E-4</v>
      </c>
      <c r="FZ58" s="66">
        <f t="shared" si="176"/>
        <v>2.9415000000000002E-4</v>
      </c>
      <c r="GA58" s="66">
        <f t="shared" si="177"/>
        <v>4.2724000000000001E-4</v>
      </c>
      <c r="GB58" s="66">
        <f t="shared" si="178"/>
        <v>2.8953999999999998E-3</v>
      </c>
      <c r="GC58" s="66">
        <f t="shared" si="179"/>
        <v>2.8953999999999998E-3</v>
      </c>
      <c r="GD58" s="66">
        <f t="shared" si="180"/>
        <v>6.8560000000000001E-3</v>
      </c>
      <c r="GE58" s="66">
        <f t="shared" si="181"/>
        <v>6.8560000000000001E-3</v>
      </c>
      <c r="GF58" s="66">
        <f t="shared" si="182"/>
        <v>6.8560000000000001E-3</v>
      </c>
      <c r="GG58" s="66">
        <f t="shared" si="183"/>
        <v>2.5366E-3</v>
      </c>
      <c r="GH58" s="66">
        <f t="shared" si="184"/>
        <v>9.8726000000000005E-3</v>
      </c>
      <c r="GI58" s="66">
        <f t="shared" si="185"/>
        <v>7.3044999999999999E-2</v>
      </c>
      <c r="GJ58" s="66">
        <f t="shared" si="186"/>
        <v>1.2288E-2</v>
      </c>
      <c r="GK58" s="66">
        <f t="shared" si="187"/>
        <v>1.3017E-3</v>
      </c>
      <c r="GL58" s="66">
        <f t="shared" si="188"/>
        <v>1.3017E-3</v>
      </c>
      <c r="GM58" s="66">
        <f t="shared" si="189"/>
        <v>1.5365999999999999E-3</v>
      </c>
      <c r="GN58" s="67">
        <f t="shared" si="190"/>
        <v>1.5365999999999999E-3</v>
      </c>
      <c r="GO58" s="66">
        <f t="shared" si="191"/>
        <v>2.3818999999999999E-4</v>
      </c>
      <c r="GP58" s="68">
        <f t="array" ref="GP58">1/GP$27*SUM(GQ$25:IQ$25*GQ58:IQ58)</f>
        <v>1.6372167457106266E-3</v>
      </c>
      <c r="GQ58" s="66">
        <f t="shared" si="192"/>
        <v>3.5819999999999998E-4</v>
      </c>
      <c r="GR58" s="66">
        <f t="shared" si="193"/>
        <v>3.3736999999999998E-4</v>
      </c>
      <c r="GS58" s="66">
        <f t="shared" si="194"/>
        <v>3.3736999999999998E-4</v>
      </c>
      <c r="GT58" s="66">
        <f t="shared" si="195"/>
        <v>3.5532000000000001E-4</v>
      </c>
      <c r="GU58" s="66">
        <f t="shared" si="196"/>
        <v>2.2217000000000001E-3</v>
      </c>
      <c r="GV58" s="66">
        <f t="shared" si="197"/>
        <v>2.1552999999999999E-4</v>
      </c>
      <c r="GW58" s="66">
        <f t="shared" si="198"/>
        <v>0</v>
      </c>
      <c r="GX58" s="66">
        <f t="shared" si="199"/>
        <v>3.9297999999999998E-3</v>
      </c>
      <c r="GY58" s="66">
        <f t="shared" si="200"/>
        <v>2.6736000000000002E-4</v>
      </c>
      <c r="GZ58" s="66">
        <f t="shared" si="201"/>
        <v>6.8764000000000004E-3</v>
      </c>
      <c r="HA58" s="66">
        <f t="shared" si="202"/>
        <v>1.3032E-2</v>
      </c>
      <c r="HB58" s="66">
        <f t="shared" si="203"/>
        <v>3.6387000000000002E-4</v>
      </c>
      <c r="HC58" s="66">
        <f t="shared" si="204"/>
        <v>4.0359000000000003E-3</v>
      </c>
      <c r="HD58" s="66">
        <f t="shared" si="205"/>
        <v>3.3279E-3</v>
      </c>
      <c r="HE58" s="66">
        <f t="shared" si="206"/>
        <v>1.119E-3</v>
      </c>
      <c r="HF58" s="66">
        <f t="shared" si="207"/>
        <v>2.2945999999999999E-4</v>
      </c>
      <c r="HG58" s="66">
        <f t="shared" si="208"/>
        <v>1.3032E-2</v>
      </c>
      <c r="HH58" s="66">
        <f t="shared" si="209"/>
        <v>4.0359000000000003E-3</v>
      </c>
      <c r="HI58" s="66">
        <f t="shared" si="210"/>
        <v>4.0359000000000003E-3</v>
      </c>
      <c r="HJ58" s="66">
        <f t="shared" si="211"/>
        <v>3.3279E-3</v>
      </c>
      <c r="HK58" s="66">
        <f t="shared" si="212"/>
        <v>1.119E-3</v>
      </c>
      <c r="HL58" s="66">
        <f t="shared" si="213"/>
        <v>2.2945999999999999E-4</v>
      </c>
      <c r="HM58" s="66">
        <f t="shared" si="214"/>
        <v>2.9415000000000002E-4</v>
      </c>
      <c r="HN58" s="66">
        <f t="shared" si="215"/>
        <v>2.8953999999999998E-3</v>
      </c>
      <c r="HO58" s="66">
        <f t="shared" si="216"/>
        <v>6.8560000000000001E-3</v>
      </c>
      <c r="HP58" s="66">
        <f t="shared" si="217"/>
        <v>1.3688000000000001E-3</v>
      </c>
      <c r="HQ58" s="66">
        <f t="shared" si="218"/>
        <v>5.0562000000000003E-3</v>
      </c>
      <c r="HR58" s="66">
        <f t="shared" si="219"/>
        <v>1.585E-2</v>
      </c>
      <c r="HS58" s="66">
        <f t="shared" si="220"/>
        <v>8.0319000000000001E-5</v>
      </c>
      <c r="HT58" s="66">
        <f t="shared" si="221"/>
        <v>4.1124000000000004E-3</v>
      </c>
      <c r="HU58" s="66">
        <f t="shared" si="222"/>
        <v>2.5655000000000001E-3</v>
      </c>
      <c r="HV58" s="66">
        <f t="shared" si="223"/>
        <v>1.0717999999999999E-3</v>
      </c>
      <c r="HW58" s="66">
        <f t="shared" si="224"/>
        <v>6.7242999999999999E-3</v>
      </c>
      <c r="HX58" s="66">
        <f t="shared" si="225"/>
        <v>1.4135E-3</v>
      </c>
      <c r="HY58" s="66">
        <f t="shared" si="226"/>
        <v>8.7014999999999998E-4</v>
      </c>
      <c r="HZ58" s="66">
        <f t="shared" si="227"/>
        <v>2.8446999999999999E-4</v>
      </c>
      <c r="IA58" s="66">
        <f t="shared" si="228"/>
        <v>8.0181000000000002E-3</v>
      </c>
      <c r="IB58" s="66">
        <f t="shared" si="229"/>
        <v>6.7768999999999998E-3</v>
      </c>
      <c r="IC58" s="66">
        <f t="shared" si="230"/>
        <v>2.6536000000000001E-2</v>
      </c>
      <c r="ID58" s="66">
        <f t="shared" si="231"/>
        <v>1.0206E-3</v>
      </c>
      <c r="IE58" s="66">
        <f t="shared" si="232"/>
        <v>2.0708E-4</v>
      </c>
      <c r="IF58" s="66">
        <f t="shared" si="233"/>
        <v>4.1871999999999999E-2</v>
      </c>
      <c r="IG58" s="66">
        <f t="shared" si="234"/>
        <v>3.7908999999999998E-2</v>
      </c>
      <c r="IH58" s="66">
        <f t="shared" si="235"/>
        <v>4.1478000000000001E-3</v>
      </c>
      <c r="II58" s="66">
        <f t="shared" si="236"/>
        <v>1.2855000000000001E-4</v>
      </c>
      <c r="IJ58" s="66">
        <f t="shared" si="237"/>
        <v>0</v>
      </c>
      <c r="IK58" s="66">
        <f t="shared" si="238"/>
        <v>1.9673999999999998E-3</v>
      </c>
      <c r="IL58" s="66">
        <f t="shared" si="239"/>
        <v>2.1660000000000001E-4</v>
      </c>
      <c r="IM58" s="66">
        <f t="shared" si="240"/>
        <v>2.1338999999999999E-4</v>
      </c>
      <c r="IN58" s="66">
        <f t="shared" si="241"/>
        <v>3.8168E-3</v>
      </c>
      <c r="IO58" s="69">
        <f t="shared" si="242"/>
        <v>6.7546000000000004E-3</v>
      </c>
      <c r="IP58" s="66">
        <f t="shared" si="243"/>
        <v>2.9415000000000002E-4</v>
      </c>
      <c r="IQ58" s="66">
        <f t="shared" si="244"/>
        <v>2.9415000000000002E-4</v>
      </c>
      <c r="IT58" s="47">
        <v>3.5819999999999998E-4</v>
      </c>
      <c r="IU58" s="47">
        <v>3.5819999999999998E-4</v>
      </c>
      <c r="IV58" s="47">
        <v>3.3736999999999998E-4</v>
      </c>
      <c r="IW58" s="47">
        <v>3.3736999999999998E-4</v>
      </c>
      <c r="IX58" s="47">
        <v>3.5532000000000001E-4</v>
      </c>
      <c r="IY58" s="47">
        <v>2.6736000000000002E-4</v>
      </c>
      <c r="IZ58" s="47">
        <v>6.8764000000000004E-3</v>
      </c>
      <c r="JA58" s="47">
        <v>6.8764000000000004E-3</v>
      </c>
      <c r="JB58" s="47">
        <v>6.8764000000000004E-3</v>
      </c>
      <c r="JC58" s="47">
        <v>1.2321E-2</v>
      </c>
      <c r="JD58" s="47">
        <v>1.3032E-2</v>
      </c>
      <c r="JE58" s="47">
        <v>1.3032E-2</v>
      </c>
      <c r="JF58" s="47">
        <v>4.7529E-3</v>
      </c>
      <c r="JG58" s="47">
        <v>4.0359000000000003E-3</v>
      </c>
      <c r="JH58" s="47">
        <v>4.0359000000000003E-3</v>
      </c>
      <c r="JI58" s="47">
        <v>4.0359000000000003E-3</v>
      </c>
      <c r="JJ58" s="47">
        <v>3.1743000000000001E-3</v>
      </c>
      <c r="JK58" s="47">
        <v>3.3279E-3</v>
      </c>
      <c r="JL58" s="47">
        <v>3.3279E-3</v>
      </c>
      <c r="JM58" s="47">
        <v>1.1386E-3</v>
      </c>
      <c r="JN58" s="47">
        <v>1.119E-3</v>
      </c>
      <c r="JO58" s="47">
        <v>1.119E-3</v>
      </c>
      <c r="JP58" s="47">
        <v>2.6828000000000003E-4</v>
      </c>
      <c r="JQ58" s="47">
        <v>2.2945999999999999E-4</v>
      </c>
      <c r="JR58" s="47">
        <v>2.2945999999999999E-4</v>
      </c>
      <c r="JS58" s="47">
        <v>2.7245999999999998E-4</v>
      </c>
      <c r="JT58" s="47">
        <v>2.9415000000000002E-4</v>
      </c>
      <c r="JU58" s="47">
        <v>2.9415000000000002E-4</v>
      </c>
      <c r="JV58" s="47">
        <v>2.9415000000000002E-4</v>
      </c>
      <c r="JW58" s="47">
        <v>4.2724000000000001E-4</v>
      </c>
      <c r="JX58" s="47">
        <v>2.8953999999999998E-3</v>
      </c>
      <c r="JY58" s="47">
        <v>2.8953999999999998E-3</v>
      </c>
      <c r="JZ58" s="47">
        <v>2.8953999999999998E-3</v>
      </c>
      <c r="KA58" s="47">
        <v>6.8560000000000001E-3</v>
      </c>
      <c r="KB58" s="47">
        <v>6.8560000000000001E-3</v>
      </c>
      <c r="KC58" s="47">
        <v>6.8560000000000001E-3</v>
      </c>
      <c r="KD58" s="47">
        <v>6.8560000000000001E-3</v>
      </c>
      <c r="KE58" s="47">
        <v>2.5366E-3</v>
      </c>
      <c r="KF58" s="47">
        <v>6.7768999999999998E-3</v>
      </c>
      <c r="KG58" s="47">
        <v>2.6536000000000001E-2</v>
      </c>
      <c r="KH58" s="47">
        <v>9.8726000000000005E-3</v>
      </c>
      <c r="KI58" s="47">
        <v>1.3017E-3</v>
      </c>
      <c r="KJ58" s="47">
        <v>1.3017E-3</v>
      </c>
      <c r="KK58" s="47">
        <v>1.5365999999999999E-3</v>
      </c>
      <c r="KL58" s="47">
        <v>1.5365999999999999E-3</v>
      </c>
      <c r="KM58" s="47">
        <v>3.6387000000000002E-4</v>
      </c>
      <c r="KN58" s="47">
        <v>2.2217000000000001E-3</v>
      </c>
      <c r="KO58" s="47">
        <v>4.1124000000000004E-3</v>
      </c>
      <c r="KP58" s="47">
        <v>1.0206E-3</v>
      </c>
      <c r="KQ58" s="47">
        <v>8.0319000000000001E-5</v>
      </c>
      <c r="KR58" s="47">
        <v>3.8168E-3</v>
      </c>
      <c r="KS58" s="47">
        <v>2.0708E-4</v>
      </c>
      <c r="KT58" s="47">
        <v>4.1871999999999999E-2</v>
      </c>
      <c r="KU58" s="47">
        <v>3.7908999999999998E-2</v>
      </c>
      <c r="KV58" s="47">
        <v>8.0181000000000002E-3</v>
      </c>
      <c r="KW58" s="47">
        <v>1.2288E-2</v>
      </c>
      <c r="KX58" s="47">
        <v>7.3044999999999999E-2</v>
      </c>
      <c r="KY58" s="47">
        <v>4.1478000000000001E-3</v>
      </c>
      <c r="KZ58" s="47">
        <v>2.1552999999999999E-4</v>
      </c>
      <c r="LA58" s="47">
        <v>1.585E-2</v>
      </c>
      <c r="LB58" s="47">
        <v>1.2855000000000001E-4</v>
      </c>
      <c r="LC58" s="47">
        <v>0</v>
      </c>
      <c r="LD58" s="47">
        <v>2.8446999999999999E-4</v>
      </c>
      <c r="LE58" s="47">
        <v>1.0717999999999999E-3</v>
      </c>
      <c r="LF58" s="47">
        <v>5.0562000000000003E-3</v>
      </c>
      <c r="LG58" s="47">
        <v>0</v>
      </c>
      <c r="LH58" s="47">
        <v>1.9673999999999998E-3</v>
      </c>
      <c r="LI58" s="47">
        <v>8.7014999999999998E-4</v>
      </c>
      <c r="LJ58" s="47">
        <v>3.9297999999999998E-3</v>
      </c>
      <c r="LK58" s="47">
        <v>2.1660000000000001E-4</v>
      </c>
      <c r="LL58" s="47">
        <v>2.3818999999999999E-4</v>
      </c>
      <c r="LM58" s="47">
        <v>2.1338999999999999E-4</v>
      </c>
      <c r="LN58" s="47">
        <v>1.4135E-3</v>
      </c>
      <c r="LO58" s="47">
        <v>2.5655000000000001E-3</v>
      </c>
      <c r="LP58" s="47">
        <v>1.3688000000000001E-3</v>
      </c>
      <c r="LQ58" s="47">
        <v>2.9415000000000002E-4</v>
      </c>
      <c r="LR58" s="47">
        <v>2.9415000000000002E-4</v>
      </c>
      <c r="LS58" s="47">
        <v>6.7242999999999999E-3</v>
      </c>
      <c r="LT58" s="48">
        <v>6.7546000000000004E-3</v>
      </c>
    </row>
    <row r="59" spans="2:332" x14ac:dyDescent="0.15">
      <c r="B59" s="25" t="s">
        <v>155</v>
      </c>
      <c r="C59" s="25">
        <f>0.12/13</f>
        <v>9.2307692307692299E-3</v>
      </c>
      <c r="D59" s="26">
        <v>1</v>
      </c>
      <c r="F59" s="3" t="s">
        <v>89</v>
      </c>
      <c r="G59" s="6" t="s">
        <v>37</v>
      </c>
      <c r="H59" s="65">
        <f t="shared" si="87"/>
        <v>6.0405999999999999E-12</v>
      </c>
      <c r="I59" s="66">
        <f t="shared" si="88"/>
        <v>6.7768000000000002E-8</v>
      </c>
      <c r="J59" s="66">
        <f t="shared" si="89"/>
        <v>6.7768000000000002E-8</v>
      </c>
      <c r="K59" s="66">
        <f t="shared" si="90"/>
        <v>2.0097E-6</v>
      </c>
      <c r="L59" s="66">
        <f t="shared" si="91"/>
        <v>3.1643999999999997E-5</v>
      </c>
      <c r="M59" s="66">
        <f t="shared" si="92"/>
        <v>5.9250000000000004E-7</v>
      </c>
      <c r="N59" s="66">
        <f t="shared" si="93"/>
        <v>4.6787999999999998E-7</v>
      </c>
      <c r="O59" s="66">
        <f t="shared" si="94"/>
        <v>6.4162000000000002E-9</v>
      </c>
      <c r="P59" s="66">
        <f t="shared" si="95"/>
        <v>1.8926000000000001E-11</v>
      </c>
      <c r="Q59" s="66">
        <f t="shared" si="96"/>
        <v>0</v>
      </c>
      <c r="R59" s="66">
        <f t="shared" si="97"/>
        <v>0</v>
      </c>
      <c r="S59" s="66">
        <f t="shared" si="98"/>
        <v>2.0621E-10</v>
      </c>
      <c r="T59" s="66">
        <f t="shared" si="99"/>
        <v>2.6317E-8</v>
      </c>
      <c r="U59" s="66">
        <f t="shared" si="100"/>
        <v>2.6317E-8</v>
      </c>
      <c r="V59" s="66">
        <f t="shared" si="101"/>
        <v>6.4013999999999998E-9</v>
      </c>
      <c r="W59" s="66">
        <f t="shared" si="102"/>
        <v>6.4013999999999998E-9</v>
      </c>
      <c r="X59" s="66">
        <f t="shared" si="103"/>
        <v>6.4013999999999998E-9</v>
      </c>
      <c r="Y59" s="66">
        <f t="shared" si="104"/>
        <v>7.4736999999999999E-9</v>
      </c>
      <c r="Z59" s="66">
        <f t="shared" si="105"/>
        <v>1.6983E-3</v>
      </c>
      <c r="AA59" s="66">
        <f t="shared" si="106"/>
        <v>3.2140999999999999E-6</v>
      </c>
      <c r="AB59" s="66">
        <f t="shared" si="107"/>
        <v>3.3887000000000002E-7</v>
      </c>
      <c r="AC59" s="66">
        <f t="shared" si="108"/>
        <v>1.9863999999999998E-8</v>
      </c>
      <c r="AD59" s="66">
        <f t="shared" si="109"/>
        <v>1.9863999999999998E-8</v>
      </c>
      <c r="AE59" s="66">
        <f t="shared" si="110"/>
        <v>3.2941999999999998E-8</v>
      </c>
      <c r="AF59" s="67">
        <f t="shared" si="111"/>
        <v>3.2941999999999998E-8</v>
      </c>
      <c r="AG59" s="66">
        <f t="shared" si="112"/>
        <v>5.7711999999999998E-11</v>
      </c>
      <c r="AH59" s="68">
        <f t="array" ref="AH59">1/AH$27*SUM(AI$25:CI$25*AI59:CI59)</f>
        <v>6.802010166646927E-4</v>
      </c>
      <c r="AI59" s="66">
        <f t="shared" si="113"/>
        <v>6.0405999999999999E-12</v>
      </c>
      <c r="AJ59" s="66">
        <f t="shared" si="114"/>
        <v>2.9958000000000001E-10</v>
      </c>
      <c r="AK59" s="66">
        <f t="shared" si="115"/>
        <v>2.9958000000000001E-10</v>
      </c>
      <c r="AL59" s="66">
        <f t="shared" si="116"/>
        <v>0</v>
      </c>
      <c r="AM59" s="66">
        <f t="shared" si="117"/>
        <v>0</v>
      </c>
      <c r="AN59" s="66">
        <f t="shared" si="118"/>
        <v>2.3421E-7</v>
      </c>
      <c r="AO59" s="66">
        <f t="shared" si="119"/>
        <v>2.3382999999999998E-8</v>
      </c>
      <c r="AP59" s="66">
        <f t="shared" si="120"/>
        <v>0</v>
      </c>
      <c r="AQ59" s="66">
        <f t="shared" si="121"/>
        <v>2.9454000000000001E-11</v>
      </c>
      <c r="AR59" s="66">
        <f t="shared" si="122"/>
        <v>0</v>
      </c>
      <c r="AS59" s="66">
        <f t="shared" si="123"/>
        <v>6.7768000000000002E-8</v>
      </c>
      <c r="AT59" s="66">
        <f t="shared" si="124"/>
        <v>2.1053999999999999E-5</v>
      </c>
      <c r="AU59" s="66">
        <f t="shared" si="125"/>
        <v>2.3363999999999999E-5</v>
      </c>
      <c r="AV59" s="66">
        <f t="shared" si="126"/>
        <v>3.4767000000000001E-6</v>
      </c>
      <c r="AW59" s="66">
        <f t="shared" si="127"/>
        <v>2.9657000000000001E-7</v>
      </c>
      <c r="AX59" s="66">
        <f t="shared" si="128"/>
        <v>2.9509999999999998E-9</v>
      </c>
      <c r="AY59" s="66">
        <f t="shared" si="129"/>
        <v>2.1053999999999999E-5</v>
      </c>
      <c r="AZ59" s="66">
        <f t="shared" si="130"/>
        <v>2.3363999999999999E-5</v>
      </c>
      <c r="BA59" s="66">
        <f t="shared" si="131"/>
        <v>2.3363999999999999E-5</v>
      </c>
      <c r="BB59" s="66">
        <f t="shared" si="132"/>
        <v>3.4767000000000001E-6</v>
      </c>
      <c r="BC59" s="66">
        <f t="shared" si="133"/>
        <v>2.9657000000000001E-7</v>
      </c>
      <c r="BD59" s="66">
        <f t="shared" si="134"/>
        <v>2.9509999999999998E-9</v>
      </c>
      <c r="BE59" s="66">
        <f t="shared" si="135"/>
        <v>0</v>
      </c>
      <c r="BF59" s="66">
        <f t="shared" si="136"/>
        <v>2.6317E-8</v>
      </c>
      <c r="BG59" s="66">
        <f t="shared" si="137"/>
        <v>6.4013999999999998E-9</v>
      </c>
      <c r="BH59" s="66">
        <f t="shared" si="138"/>
        <v>4.6891000000000003E-9</v>
      </c>
      <c r="BI59" s="66">
        <f t="shared" si="139"/>
        <v>0</v>
      </c>
      <c r="BJ59" s="66">
        <f t="shared" si="140"/>
        <v>6.8662999999999997E-8</v>
      </c>
      <c r="BK59" s="66">
        <f t="shared" si="141"/>
        <v>1.3833000000000001E-8</v>
      </c>
      <c r="BL59" s="66">
        <f t="shared" si="142"/>
        <v>1.4577E-8</v>
      </c>
      <c r="BM59" s="66">
        <f t="shared" si="143"/>
        <v>9.1457999999999997E-8</v>
      </c>
      <c r="BN59" s="66">
        <f t="shared" si="144"/>
        <v>0.28422999999999998</v>
      </c>
      <c r="BO59" s="66">
        <f t="shared" si="145"/>
        <v>0</v>
      </c>
      <c r="BP59" s="66">
        <f t="shared" si="146"/>
        <v>5.3875999999999999E-8</v>
      </c>
      <c r="BQ59" s="66">
        <f t="shared" si="147"/>
        <v>2.2352000000000001E-8</v>
      </c>
      <c r="BR59" s="66">
        <f t="shared" si="148"/>
        <v>7.0328E-9</v>
      </c>
      <c r="BS59" s="66">
        <f t="shared" si="149"/>
        <v>2.3634999999999999E-6</v>
      </c>
      <c r="BT59" s="66">
        <f t="shared" si="150"/>
        <v>2.0467000000000001E-8</v>
      </c>
      <c r="BU59" s="66">
        <f t="shared" si="151"/>
        <v>4.0200000000000003E-7</v>
      </c>
      <c r="BV59" s="66">
        <f t="shared" si="152"/>
        <v>3.1019999999999998E-9</v>
      </c>
      <c r="BW59" s="66">
        <f t="shared" si="153"/>
        <v>0</v>
      </c>
      <c r="BX59" s="66">
        <f t="shared" si="154"/>
        <v>1.9714E-4</v>
      </c>
      <c r="BY59" s="66">
        <f t="shared" si="155"/>
        <v>5.1736000000000001E-5</v>
      </c>
      <c r="BZ59" s="66">
        <f t="shared" si="156"/>
        <v>4.0859000000000003E-5</v>
      </c>
      <c r="CA59" s="66">
        <f t="shared" si="157"/>
        <v>0</v>
      </c>
      <c r="CB59" s="66">
        <f t="shared" si="158"/>
        <v>0</v>
      </c>
      <c r="CC59" s="66">
        <f t="shared" si="159"/>
        <v>2.4251999999999999E-9</v>
      </c>
      <c r="CD59" s="66">
        <f t="shared" si="160"/>
        <v>9.2255999999999992E-9</v>
      </c>
      <c r="CE59" s="66">
        <f t="shared" si="161"/>
        <v>0</v>
      </c>
      <c r="CF59" s="66">
        <f t="shared" si="162"/>
        <v>9.9255000000000001E-9</v>
      </c>
      <c r="CG59" s="69">
        <f t="shared" si="163"/>
        <v>6.5458000000000003E-9</v>
      </c>
      <c r="CH59" s="66">
        <f t="shared" si="164"/>
        <v>0</v>
      </c>
      <c r="CI59" s="66">
        <f t="shared" si="165"/>
        <v>0</v>
      </c>
      <c r="CL59" s="47">
        <v>6.0405999999999999E-12</v>
      </c>
      <c r="CM59" s="47">
        <v>6.0405999999999999E-12</v>
      </c>
      <c r="CN59" s="47">
        <v>2.9958000000000001E-10</v>
      </c>
      <c r="CO59" s="47">
        <v>2.9958000000000001E-10</v>
      </c>
      <c r="CP59" s="47">
        <v>2.9454000000000001E-11</v>
      </c>
      <c r="CQ59" s="47">
        <v>0</v>
      </c>
      <c r="CR59" s="47">
        <v>6.7768000000000002E-8</v>
      </c>
      <c r="CS59" s="47">
        <v>6.7768000000000002E-8</v>
      </c>
      <c r="CT59" s="47">
        <v>6.7768000000000002E-8</v>
      </c>
      <c r="CU59" s="47">
        <v>2.0097E-6</v>
      </c>
      <c r="CV59" s="47">
        <v>2.1053999999999999E-5</v>
      </c>
      <c r="CW59" s="47">
        <v>2.1053999999999999E-5</v>
      </c>
      <c r="CX59" s="47">
        <v>3.1643999999999997E-5</v>
      </c>
      <c r="CY59" s="47">
        <v>2.3363999999999999E-5</v>
      </c>
      <c r="CZ59" s="47">
        <v>2.3363999999999999E-5</v>
      </c>
      <c r="DA59" s="47">
        <v>2.3363999999999999E-5</v>
      </c>
      <c r="DB59" s="47">
        <v>5.9250000000000004E-7</v>
      </c>
      <c r="DC59" s="47">
        <v>3.4767000000000001E-6</v>
      </c>
      <c r="DD59" s="47">
        <v>3.4767000000000001E-6</v>
      </c>
      <c r="DE59" s="47">
        <v>4.6787999999999998E-7</v>
      </c>
      <c r="DF59" s="47">
        <v>2.9657000000000001E-7</v>
      </c>
      <c r="DG59" s="47">
        <v>2.9657000000000001E-7</v>
      </c>
      <c r="DH59" s="47">
        <v>6.4162000000000002E-9</v>
      </c>
      <c r="DI59" s="47">
        <v>2.9509999999999998E-9</v>
      </c>
      <c r="DJ59" s="47">
        <v>2.9509999999999998E-9</v>
      </c>
      <c r="DK59" s="47">
        <v>1.8926000000000001E-11</v>
      </c>
      <c r="DL59" s="47">
        <v>0</v>
      </c>
      <c r="DM59" s="47">
        <v>0</v>
      </c>
      <c r="DN59" s="47">
        <v>0</v>
      </c>
      <c r="DO59" s="47">
        <v>2.0621E-10</v>
      </c>
      <c r="DP59" s="47">
        <v>2.6317E-8</v>
      </c>
      <c r="DQ59" s="47">
        <v>2.6317E-8</v>
      </c>
      <c r="DR59" s="47">
        <v>2.6317E-8</v>
      </c>
      <c r="DS59" s="47">
        <v>6.4013999999999998E-9</v>
      </c>
      <c r="DT59" s="47">
        <v>6.4013999999999998E-9</v>
      </c>
      <c r="DU59" s="47">
        <v>6.4013999999999998E-9</v>
      </c>
      <c r="DV59" s="47">
        <v>6.4013999999999998E-9</v>
      </c>
      <c r="DW59" s="47">
        <v>7.4736999999999999E-9</v>
      </c>
      <c r="DX59" s="47">
        <v>1.3833000000000001E-8</v>
      </c>
      <c r="DY59" s="47">
        <v>4.0200000000000003E-7</v>
      </c>
      <c r="DZ59" s="47">
        <v>1.6983E-3</v>
      </c>
      <c r="EA59" s="47">
        <v>1.9863999999999998E-8</v>
      </c>
      <c r="EB59" s="47">
        <v>1.9863999999999998E-8</v>
      </c>
      <c r="EC59" s="47">
        <v>3.2941999999999998E-8</v>
      </c>
      <c r="ED59" s="47">
        <v>3.2941999999999998E-8</v>
      </c>
      <c r="EE59" s="47">
        <v>0</v>
      </c>
      <c r="EF59" s="47">
        <v>2.3382999999999998E-8</v>
      </c>
      <c r="EG59" s="47">
        <v>5.3875999999999999E-8</v>
      </c>
      <c r="EH59" s="47">
        <v>3.1019999999999998E-9</v>
      </c>
      <c r="EI59" s="47">
        <v>0</v>
      </c>
      <c r="EJ59" s="47">
        <v>9.9255000000000001E-9</v>
      </c>
      <c r="EK59" s="47">
        <v>0</v>
      </c>
      <c r="EL59" s="47">
        <v>1.9714E-4</v>
      </c>
      <c r="EM59" s="47">
        <v>5.1736000000000001E-5</v>
      </c>
      <c r="EN59" s="47">
        <v>6.8662999999999997E-8</v>
      </c>
      <c r="EO59" s="47">
        <v>3.3887000000000002E-7</v>
      </c>
      <c r="EP59" s="47">
        <v>3.2140999999999999E-6</v>
      </c>
      <c r="EQ59" s="47">
        <v>4.0859000000000003E-5</v>
      </c>
      <c r="ER59" s="47">
        <v>0</v>
      </c>
      <c r="ES59" s="47">
        <v>0.28422999999999998</v>
      </c>
      <c r="ET59" s="47">
        <v>0</v>
      </c>
      <c r="EU59" s="47">
        <v>0</v>
      </c>
      <c r="EV59" s="47">
        <v>0</v>
      </c>
      <c r="EW59" s="47">
        <v>2.2352000000000001E-8</v>
      </c>
      <c r="EX59" s="47">
        <v>9.1457999999999997E-8</v>
      </c>
      <c r="EY59" s="47">
        <v>0</v>
      </c>
      <c r="EZ59" s="47">
        <v>2.4251999999999999E-9</v>
      </c>
      <c r="FA59" s="47">
        <v>4.6891000000000003E-9</v>
      </c>
      <c r="FB59" s="47">
        <v>2.3421E-7</v>
      </c>
      <c r="FC59" s="47">
        <v>9.2255999999999992E-9</v>
      </c>
      <c r="FD59" s="47">
        <v>5.7711999999999998E-11</v>
      </c>
      <c r="FE59" s="47">
        <v>0</v>
      </c>
      <c r="FF59" s="47">
        <v>2.3634999999999999E-6</v>
      </c>
      <c r="FG59" s="47">
        <v>2.0467000000000001E-8</v>
      </c>
      <c r="FH59" s="47">
        <v>1.4577E-8</v>
      </c>
      <c r="FI59" s="47">
        <v>0</v>
      </c>
      <c r="FJ59" s="47">
        <v>0</v>
      </c>
      <c r="FK59" s="47">
        <v>7.0328E-9</v>
      </c>
      <c r="FL59" s="48">
        <v>6.5458000000000003E-9</v>
      </c>
      <c r="FN59" s="3" t="s">
        <v>89</v>
      </c>
      <c r="FO59" s="6" t="s">
        <v>37</v>
      </c>
      <c r="FP59" s="65">
        <f t="shared" si="166"/>
        <v>1.5248E-4</v>
      </c>
      <c r="FQ59" s="66">
        <f t="shared" si="167"/>
        <v>2.2959E-3</v>
      </c>
      <c r="FR59" s="66">
        <f t="shared" si="168"/>
        <v>2.2959E-3</v>
      </c>
      <c r="FS59" s="66">
        <f t="shared" si="169"/>
        <v>2.9735999999999999E-2</v>
      </c>
      <c r="FT59" s="66">
        <f t="shared" si="170"/>
        <v>3.1220000000000001E-2</v>
      </c>
      <c r="FU59" s="66">
        <f t="shared" si="171"/>
        <v>8.6694000000000007E-3</v>
      </c>
      <c r="FV59" s="66">
        <f t="shared" si="172"/>
        <v>4.5706000000000002E-3</v>
      </c>
      <c r="FW59" s="66">
        <f t="shared" si="173"/>
        <v>6.8557000000000004E-4</v>
      </c>
      <c r="FX59" s="66">
        <f t="shared" si="174"/>
        <v>1.3406E-4</v>
      </c>
      <c r="FY59" s="66">
        <f t="shared" si="175"/>
        <v>1.1647E-4</v>
      </c>
      <c r="FZ59" s="66">
        <f t="shared" si="176"/>
        <v>1.1647E-4</v>
      </c>
      <c r="GA59" s="66">
        <f t="shared" si="177"/>
        <v>1.7100000000000001E-4</v>
      </c>
      <c r="GB59" s="66">
        <f t="shared" si="178"/>
        <v>9.4746999999999995E-4</v>
      </c>
      <c r="GC59" s="66">
        <f t="shared" si="179"/>
        <v>9.4746999999999995E-4</v>
      </c>
      <c r="GD59" s="66">
        <f t="shared" si="180"/>
        <v>1.8473000000000001E-3</v>
      </c>
      <c r="GE59" s="66">
        <f t="shared" si="181"/>
        <v>1.8473000000000001E-3</v>
      </c>
      <c r="GF59" s="66">
        <f t="shared" si="182"/>
        <v>1.8473000000000001E-3</v>
      </c>
      <c r="GG59" s="66">
        <f t="shared" si="183"/>
        <v>8.1828999999999995E-4</v>
      </c>
      <c r="GH59" s="66">
        <f t="shared" si="184"/>
        <v>8.3263999999999994E-3</v>
      </c>
      <c r="GI59" s="66">
        <f t="shared" si="185"/>
        <v>1.5733E-2</v>
      </c>
      <c r="GJ59" s="66">
        <f t="shared" si="186"/>
        <v>3.0252999999999999E-2</v>
      </c>
      <c r="GK59" s="66">
        <f t="shared" si="187"/>
        <v>1.3988E-3</v>
      </c>
      <c r="GL59" s="66">
        <f t="shared" si="188"/>
        <v>1.3988E-3</v>
      </c>
      <c r="GM59" s="66">
        <f t="shared" si="189"/>
        <v>2.2674000000000001E-3</v>
      </c>
      <c r="GN59" s="67">
        <f t="shared" si="190"/>
        <v>2.2674000000000001E-3</v>
      </c>
      <c r="GO59" s="66">
        <f t="shared" si="191"/>
        <v>6.2043999999999999E-4</v>
      </c>
      <c r="GP59" s="68">
        <f t="array" ref="GP59">1/GP$27*SUM(GQ$25:IQ$25*GQ59:IQ59)</f>
        <v>3.5525624261928792E-3</v>
      </c>
      <c r="GQ59" s="66">
        <f t="shared" si="192"/>
        <v>1.5248E-4</v>
      </c>
      <c r="GR59" s="66">
        <f t="shared" si="193"/>
        <v>1.484E-4</v>
      </c>
      <c r="GS59" s="66">
        <f t="shared" si="194"/>
        <v>1.484E-4</v>
      </c>
      <c r="GT59" s="66">
        <f t="shared" si="195"/>
        <v>1.5217E-4</v>
      </c>
      <c r="GU59" s="66">
        <f t="shared" si="196"/>
        <v>2.2602E-3</v>
      </c>
      <c r="GV59" s="66">
        <f t="shared" si="197"/>
        <v>5.2147000000000001E-4</v>
      </c>
      <c r="GW59" s="66">
        <f t="shared" si="198"/>
        <v>0</v>
      </c>
      <c r="GX59" s="66">
        <f t="shared" si="199"/>
        <v>2.3407000000000001E-2</v>
      </c>
      <c r="GY59" s="66">
        <f t="shared" si="200"/>
        <v>1.1464999999999999E-4</v>
      </c>
      <c r="GZ59" s="66">
        <f t="shared" si="201"/>
        <v>2.2959E-3</v>
      </c>
      <c r="HA59" s="66">
        <f t="shared" si="202"/>
        <v>4.4215999999999998E-2</v>
      </c>
      <c r="HB59" s="66">
        <f t="shared" si="203"/>
        <v>2.2136000000000001E-4</v>
      </c>
      <c r="HC59" s="66">
        <f t="shared" si="204"/>
        <v>2.2255E-2</v>
      </c>
      <c r="HD59" s="66">
        <f t="shared" si="205"/>
        <v>9.2648000000000001E-3</v>
      </c>
      <c r="HE59" s="66">
        <f t="shared" si="206"/>
        <v>4.4644000000000003E-3</v>
      </c>
      <c r="HF59" s="66">
        <f t="shared" si="207"/>
        <v>5.7649000000000003E-4</v>
      </c>
      <c r="HG59" s="66">
        <f t="shared" si="208"/>
        <v>4.4215999999999998E-2</v>
      </c>
      <c r="HH59" s="66">
        <f t="shared" si="209"/>
        <v>2.2255E-2</v>
      </c>
      <c r="HI59" s="66">
        <f t="shared" si="210"/>
        <v>2.2255E-2</v>
      </c>
      <c r="HJ59" s="66">
        <f t="shared" si="211"/>
        <v>9.2648000000000001E-3</v>
      </c>
      <c r="HK59" s="66">
        <f t="shared" si="212"/>
        <v>4.4644000000000003E-3</v>
      </c>
      <c r="HL59" s="66">
        <f t="shared" si="213"/>
        <v>5.7649000000000003E-4</v>
      </c>
      <c r="HM59" s="66">
        <f t="shared" si="214"/>
        <v>1.1647E-4</v>
      </c>
      <c r="HN59" s="66">
        <f t="shared" si="215"/>
        <v>9.4746999999999995E-4</v>
      </c>
      <c r="HO59" s="66">
        <f t="shared" si="216"/>
        <v>1.8473000000000001E-3</v>
      </c>
      <c r="HP59" s="66">
        <f t="shared" si="217"/>
        <v>1.523E-3</v>
      </c>
      <c r="HQ59" s="66">
        <f t="shared" si="218"/>
        <v>8.4717999999999998E-3</v>
      </c>
      <c r="HR59" s="66">
        <f t="shared" si="219"/>
        <v>0.60645000000000004</v>
      </c>
      <c r="HS59" s="66">
        <f t="shared" si="220"/>
        <v>3.4504E-5</v>
      </c>
      <c r="HT59" s="66">
        <f t="shared" si="221"/>
        <v>4.1475000000000001E-3</v>
      </c>
      <c r="HU59" s="66">
        <f t="shared" si="222"/>
        <v>2.8456000000000002E-3</v>
      </c>
      <c r="HV59" s="66">
        <f t="shared" si="223"/>
        <v>8.4979000000000001E-4</v>
      </c>
      <c r="HW59" s="66">
        <f t="shared" si="224"/>
        <v>1.8173E-3</v>
      </c>
      <c r="HX59" s="66">
        <f t="shared" si="225"/>
        <v>1.7374000000000001E-3</v>
      </c>
      <c r="HY59" s="66">
        <f t="shared" si="226"/>
        <v>3.0142E-4</v>
      </c>
      <c r="HZ59" s="66">
        <f t="shared" si="227"/>
        <v>1.1557000000000001E-4</v>
      </c>
      <c r="IA59" s="66">
        <f t="shared" si="228"/>
        <v>2.9784E-3</v>
      </c>
      <c r="IB59" s="66">
        <f t="shared" si="229"/>
        <v>1.8665999999999999E-3</v>
      </c>
      <c r="IC59" s="66">
        <f t="shared" si="230"/>
        <v>2.2657E-2</v>
      </c>
      <c r="ID59" s="66">
        <f t="shared" si="231"/>
        <v>1.0283E-3</v>
      </c>
      <c r="IE59" s="66">
        <f t="shared" si="232"/>
        <v>1.1069999999999999E-4</v>
      </c>
      <c r="IF59" s="66">
        <f t="shared" si="233"/>
        <v>5.6816999999999999E-2</v>
      </c>
      <c r="IG59" s="66">
        <f t="shared" si="234"/>
        <v>6.0578E-2</v>
      </c>
      <c r="IH59" s="66">
        <f t="shared" si="235"/>
        <v>1.325E-2</v>
      </c>
      <c r="II59" s="66">
        <f t="shared" si="236"/>
        <v>5.5386000000000001E-5</v>
      </c>
      <c r="IJ59" s="66">
        <f t="shared" si="237"/>
        <v>0</v>
      </c>
      <c r="IK59" s="66">
        <f t="shared" si="238"/>
        <v>6.5298999999999999E-4</v>
      </c>
      <c r="IL59" s="66">
        <f t="shared" si="239"/>
        <v>5.6599000000000005E-4</v>
      </c>
      <c r="IM59" s="66">
        <f t="shared" si="240"/>
        <v>5.4138000000000005E-4</v>
      </c>
      <c r="IN59" s="66">
        <f t="shared" si="241"/>
        <v>1.4421E-3</v>
      </c>
      <c r="IO59" s="69">
        <f t="shared" si="242"/>
        <v>1.8217999999999999E-3</v>
      </c>
      <c r="IP59" s="66">
        <f t="shared" si="243"/>
        <v>1.1647E-4</v>
      </c>
      <c r="IQ59" s="66">
        <f t="shared" si="244"/>
        <v>1.1647E-4</v>
      </c>
      <c r="IT59" s="47">
        <v>1.5248E-4</v>
      </c>
      <c r="IU59" s="47">
        <v>1.5248E-4</v>
      </c>
      <c r="IV59" s="47">
        <v>1.484E-4</v>
      </c>
      <c r="IW59" s="47">
        <v>1.484E-4</v>
      </c>
      <c r="IX59" s="47">
        <v>1.5217E-4</v>
      </c>
      <c r="IY59" s="47">
        <v>1.1464999999999999E-4</v>
      </c>
      <c r="IZ59" s="47">
        <v>2.2959E-3</v>
      </c>
      <c r="JA59" s="47">
        <v>2.2959E-3</v>
      </c>
      <c r="JB59" s="47">
        <v>2.2959E-3</v>
      </c>
      <c r="JC59" s="47">
        <v>2.9735999999999999E-2</v>
      </c>
      <c r="JD59" s="47">
        <v>4.4215999999999998E-2</v>
      </c>
      <c r="JE59" s="47">
        <v>4.4215999999999998E-2</v>
      </c>
      <c r="JF59" s="47">
        <v>3.1220000000000001E-2</v>
      </c>
      <c r="JG59" s="47">
        <v>2.2255E-2</v>
      </c>
      <c r="JH59" s="47">
        <v>2.2255E-2</v>
      </c>
      <c r="JI59" s="47">
        <v>2.2255E-2</v>
      </c>
      <c r="JJ59" s="47">
        <v>8.6694000000000007E-3</v>
      </c>
      <c r="JK59" s="47">
        <v>9.2648000000000001E-3</v>
      </c>
      <c r="JL59" s="47">
        <v>9.2648000000000001E-3</v>
      </c>
      <c r="JM59" s="47">
        <v>4.5706000000000002E-3</v>
      </c>
      <c r="JN59" s="47">
        <v>4.4644000000000003E-3</v>
      </c>
      <c r="JO59" s="47">
        <v>4.4644000000000003E-3</v>
      </c>
      <c r="JP59" s="47">
        <v>6.8557000000000004E-4</v>
      </c>
      <c r="JQ59" s="47">
        <v>5.7649000000000003E-4</v>
      </c>
      <c r="JR59" s="47">
        <v>5.7649000000000003E-4</v>
      </c>
      <c r="JS59" s="47">
        <v>1.3406E-4</v>
      </c>
      <c r="JT59" s="47">
        <v>1.1647E-4</v>
      </c>
      <c r="JU59" s="47">
        <v>1.1647E-4</v>
      </c>
      <c r="JV59" s="47">
        <v>1.1647E-4</v>
      </c>
      <c r="JW59" s="47">
        <v>1.7100000000000001E-4</v>
      </c>
      <c r="JX59" s="47">
        <v>9.4746999999999995E-4</v>
      </c>
      <c r="JY59" s="47">
        <v>9.4746999999999995E-4</v>
      </c>
      <c r="JZ59" s="47">
        <v>9.4746999999999995E-4</v>
      </c>
      <c r="KA59" s="47">
        <v>1.8473000000000001E-3</v>
      </c>
      <c r="KB59" s="47">
        <v>1.8473000000000001E-3</v>
      </c>
      <c r="KC59" s="47">
        <v>1.8473000000000001E-3</v>
      </c>
      <c r="KD59" s="47">
        <v>1.8473000000000001E-3</v>
      </c>
      <c r="KE59" s="47">
        <v>8.1828999999999995E-4</v>
      </c>
      <c r="KF59" s="47">
        <v>1.8665999999999999E-3</v>
      </c>
      <c r="KG59" s="47">
        <v>2.2657E-2</v>
      </c>
      <c r="KH59" s="47">
        <v>8.3263999999999994E-3</v>
      </c>
      <c r="KI59" s="47">
        <v>1.3988E-3</v>
      </c>
      <c r="KJ59" s="47">
        <v>1.3988E-3</v>
      </c>
      <c r="KK59" s="47">
        <v>2.2674000000000001E-3</v>
      </c>
      <c r="KL59" s="47">
        <v>2.2674000000000001E-3</v>
      </c>
      <c r="KM59" s="47">
        <v>2.2136000000000001E-4</v>
      </c>
      <c r="KN59" s="47">
        <v>2.2602E-3</v>
      </c>
      <c r="KO59" s="47">
        <v>4.1475000000000001E-3</v>
      </c>
      <c r="KP59" s="47">
        <v>1.0283E-3</v>
      </c>
      <c r="KQ59" s="47">
        <v>3.4504E-5</v>
      </c>
      <c r="KR59" s="47">
        <v>1.4421E-3</v>
      </c>
      <c r="KS59" s="47">
        <v>1.1069999999999999E-4</v>
      </c>
      <c r="KT59" s="47">
        <v>5.6816999999999999E-2</v>
      </c>
      <c r="KU59" s="47">
        <v>6.0578E-2</v>
      </c>
      <c r="KV59" s="47">
        <v>2.9784E-3</v>
      </c>
      <c r="KW59" s="47">
        <v>3.0252999999999999E-2</v>
      </c>
      <c r="KX59" s="47">
        <v>1.5733E-2</v>
      </c>
      <c r="KY59" s="47">
        <v>1.325E-2</v>
      </c>
      <c r="KZ59" s="47">
        <v>5.2147000000000001E-4</v>
      </c>
      <c r="LA59" s="47">
        <v>0.60645000000000004</v>
      </c>
      <c r="LB59" s="47">
        <v>5.5386000000000001E-5</v>
      </c>
      <c r="LC59" s="47">
        <v>0</v>
      </c>
      <c r="LD59" s="47">
        <v>1.1557000000000001E-4</v>
      </c>
      <c r="LE59" s="47">
        <v>8.4979000000000001E-4</v>
      </c>
      <c r="LF59" s="47">
        <v>8.4717999999999998E-3</v>
      </c>
      <c r="LG59" s="47">
        <v>0</v>
      </c>
      <c r="LH59" s="47">
        <v>6.5298999999999999E-4</v>
      </c>
      <c r="LI59" s="47">
        <v>3.0142E-4</v>
      </c>
      <c r="LJ59" s="47">
        <v>2.3407000000000001E-2</v>
      </c>
      <c r="LK59" s="47">
        <v>5.6599000000000005E-4</v>
      </c>
      <c r="LL59" s="47">
        <v>6.2043999999999999E-4</v>
      </c>
      <c r="LM59" s="47">
        <v>5.4138000000000005E-4</v>
      </c>
      <c r="LN59" s="47">
        <v>1.7374000000000001E-3</v>
      </c>
      <c r="LO59" s="47">
        <v>2.8456000000000002E-3</v>
      </c>
      <c r="LP59" s="47">
        <v>1.523E-3</v>
      </c>
      <c r="LQ59" s="47">
        <v>1.1647E-4</v>
      </c>
      <c r="LR59" s="47">
        <v>1.1647E-4</v>
      </c>
      <c r="LS59" s="47">
        <v>1.8173E-3</v>
      </c>
      <c r="LT59" s="48">
        <v>1.8217999999999999E-3</v>
      </c>
    </row>
    <row r="60" spans="2:332" x14ac:dyDescent="0.15">
      <c r="B60" s="25" t="s">
        <v>155</v>
      </c>
      <c r="C60" s="25">
        <f>0.12/13</f>
        <v>9.2307692307692299E-3</v>
      </c>
      <c r="D60" s="26">
        <v>1</v>
      </c>
      <c r="F60" s="3" t="s">
        <v>88</v>
      </c>
      <c r="G60" s="6" t="s">
        <v>33</v>
      </c>
      <c r="H60" s="65">
        <f t="shared" si="87"/>
        <v>0</v>
      </c>
      <c r="I60" s="66">
        <f t="shared" si="88"/>
        <v>2.3683000000000001E-8</v>
      </c>
      <c r="J60" s="66">
        <f t="shared" si="89"/>
        <v>2.3683000000000001E-8</v>
      </c>
      <c r="K60" s="66">
        <f t="shared" si="90"/>
        <v>1.5323E-7</v>
      </c>
      <c r="L60" s="66">
        <f t="shared" si="91"/>
        <v>9.8098999999999995E-7</v>
      </c>
      <c r="M60" s="66">
        <f t="shared" si="92"/>
        <v>2.6600999999999998E-7</v>
      </c>
      <c r="N60" s="66">
        <f t="shared" si="93"/>
        <v>2.4081E-7</v>
      </c>
      <c r="O60" s="66">
        <f t="shared" si="94"/>
        <v>6.0572000000000001E-9</v>
      </c>
      <c r="P60" s="66">
        <f t="shared" si="95"/>
        <v>0</v>
      </c>
      <c r="Q60" s="66">
        <f t="shared" si="96"/>
        <v>2.518E-10</v>
      </c>
      <c r="R60" s="66">
        <f t="shared" si="97"/>
        <v>2.518E-10</v>
      </c>
      <c r="S60" s="66">
        <f t="shared" si="98"/>
        <v>0</v>
      </c>
      <c r="T60" s="66">
        <f t="shared" si="99"/>
        <v>1.4785E-8</v>
      </c>
      <c r="U60" s="66">
        <f t="shared" si="100"/>
        <v>1.4785E-8</v>
      </c>
      <c r="V60" s="66">
        <f t="shared" si="101"/>
        <v>2.0835999999999999E-8</v>
      </c>
      <c r="W60" s="66">
        <f t="shared" si="102"/>
        <v>2.0835999999999999E-8</v>
      </c>
      <c r="X60" s="66">
        <f t="shared" si="103"/>
        <v>2.0835999999999999E-8</v>
      </c>
      <c r="Y60" s="66">
        <f t="shared" si="104"/>
        <v>8.3924000000000001E-9</v>
      </c>
      <c r="Z60" s="66">
        <f t="shared" si="105"/>
        <v>2.3373000000000001E-3</v>
      </c>
      <c r="AA60" s="66">
        <f t="shared" si="106"/>
        <v>2.1813000000000002E-6</v>
      </c>
      <c r="AB60" s="66">
        <f t="shared" si="107"/>
        <v>0.1169</v>
      </c>
      <c r="AC60" s="66">
        <f t="shared" si="108"/>
        <v>3.1667000000000002E-8</v>
      </c>
      <c r="AD60" s="66">
        <f t="shared" si="109"/>
        <v>3.1667000000000002E-8</v>
      </c>
      <c r="AE60" s="66">
        <f t="shared" si="110"/>
        <v>3.1167999999999998E-8</v>
      </c>
      <c r="AF60" s="67">
        <f t="shared" si="111"/>
        <v>3.1167999999999998E-8</v>
      </c>
      <c r="AG60" s="66">
        <f t="shared" si="112"/>
        <v>3.2234999999999999E-9</v>
      </c>
      <c r="AH60" s="68">
        <f t="array" ref="AH60">1/AH$27*SUM(AI$25:CI$25*AI60:CI60)</f>
        <v>1.3851887793354307E-6</v>
      </c>
      <c r="AI60" s="66">
        <f t="shared" si="113"/>
        <v>0</v>
      </c>
      <c r="AJ60" s="66">
        <f t="shared" si="114"/>
        <v>7.4971999999999997E-10</v>
      </c>
      <c r="AK60" s="66">
        <f t="shared" si="115"/>
        <v>7.4971999999999997E-10</v>
      </c>
      <c r="AL60" s="66">
        <f t="shared" si="116"/>
        <v>0</v>
      </c>
      <c r="AM60" s="66">
        <f t="shared" si="117"/>
        <v>0</v>
      </c>
      <c r="AN60" s="66">
        <f t="shared" si="118"/>
        <v>4.8901E-6</v>
      </c>
      <c r="AO60" s="66">
        <f t="shared" si="119"/>
        <v>4.0106000000000002E-8</v>
      </c>
      <c r="AP60" s="66">
        <f t="shared" si="120"/>
        <v>6.034E-10</v>
      </c>
      <c r="AQ60" s="66">
        <f t="shared" si="121"/>
        <v>3.5248000000000001E-10</v>
      </c>
      <c r="AR60" s="66">
        <f t="shared" si="122"/>
        <v>0</v>
      </c>
      <c r="AS60" s="66">
        <f t="shared" si="123"/>
        <v>2.3683000000000001E-8</v>
      </c>
      <c r="AT60" s="66">
        <f t="shared" si="124"/>
        <v>1.6992999999999999E-7</v>
      </c>
      <c r="AU60" s="66">
        <f t="shared" si="125"/>
        <v>8.1689E-7</v>
      </c>
      <c r="AV60" s="66">
        <f t="shared" si="126"/>
        <v>1.2339E-6</v>
      </c>
      <c r="AW60" s="66">
        <f t="shared" si="127"/>
        <v>2.6544999999999998E-7</v>
      </c>
      <c r="AX60" s="66">
        <f t="shared" si="128"/>
        <v>4.2389000000000003E-9</v>
      </c>
      <c r="AY60" s="66">
        <f t="shared" si="129"/>
        <v>1.6992999999999999E-7</v>
      </c>
      <c r="AZ60" s="66">
        <f t="shared" si="130"/>
        <v>8.1689E-7</v>
      </c>
      <c r="BA60" s="66">
        <f t="shared" si="131"/>
        <v>8.1689E-7</v>
      </c>
      <c r="BB60" s="66">
        <f t="shared" si="132"/>
        <v>1.2339E-6</v>
      </c>
      <c r="BC60" s="66">
        <f t="shared" si="133"/>
        <v>2.6544999999999998E-7</v>
      </c>
      <c r="BD60" s="66">
        <f t="shared" si="134"/>
        <v>4.2389000000000003E-9</v>
      </c>
      <c r="BE60" s="66">
        <f t="shared" si="135"/>
        <v>2.518E-10</v>
      </c>
      <c r="BF60" s="66">
        <f t="shared" si="136"/>
        <v>1.4785E-8</v>
      </c>
      <c r="BG60" s="66">
        <f t="shared" si="137"/>
        <v>2.0835999999999999E-8</v>
      </c>
      <c r="BH60" s="66">
        <f t="shared" si="138"/>
        <v>7.5534999999999998E-10</v>
      </c>
      <c r="BI60" s="66">
        <f t="shared" si="139"/>
        <v>0</v>
      </c>
      <c r="BJ60" s="66">
        <f t="shared" si="140"/>
        <v>2.6702E-8</v>
      </c>
      <c r="BK60" s="66">
        <f t="shared" si="141"/>
        <v>1.7414E-8</v>
      </c>
      <c r="BL60" s="66">
        <f t="shared" si="142"/>
        <v>1.349E-7</v>
      </c>
      <c r="BM60" s="66">
        <f t="shared" si="143"/>
        <v>5.1806000000000002E-7</v>
      </c>
      <c r="BN60" s="66">
        <f t="shared" si="144"/>
        <v>4.0268E-7</v>
      </c>
      <c r="BO60" s="66">
        <f t="shared" si="145"/>
        <v>0</v>
      </c>
      <c r="BP60" s="66">
        <f t="shared" si="146"/>
        <v>6.7757000000000002E-8</v>
      </c>
      <c r="BQ60" s="66">
        <f t="shared" si="147"/>
        <v>1.3039E-8</v>
      </c>
      <c r="BR60" s="66">
        <f t="shared" si="148"/>
        <v>2.0648999999999998E-8</v>
      </c>
      <c r="BS60" s="66">
        <f t="shared" si="149"/>
        <v>4.2467999999999997E-6</v>
      </c>
      <c r="BT60" s="66">
        <f t="shared" si="150"/>
        <v>4.5019000000000001E-8</v>
      </c>
      <c r="BU60" s="66">
        <f t="shared" si="151"/>
        <v>2.0207999999999999E-4</v>
      </c>
      <c r="BV60" s="66">
        <f t="shared" si="152"/>
        <v>2.0662E-8</v>
      </c>
      <c r="BW60" s="66">
        <f t="shared" si="153"/>
        <v>0</v>
      </c>
      <c r="BX60" s="66">
        <f t="shared" si="154"/>
        <v>3.6468000000000001E-7</v>
      </c>
      <c r="BY60" s="66">
        <f t="shared" si="155"/>
        <v>3.0655E-7</v>
      </c>
      <c r="BZ60" s="66">
        <f t="shared" si="156"/>
        <v>1.2501999999999999E-7</v>
      </c>
      <c r="CA60" s="66">
        <f t="shared" si="157"/>
        <v>0</v>
      </c>
      <c r="CB60" s="66">
        <f t="shared" si="158"/>
        <v>4.1198000000000001E-10</v>
      </c>
      <c r="CC60" s="66">
        <f t="shared" si="159"/>
        <v>4.1623E-9</v>
      </c>
      <c r="CD60" s="66">
        <f t="shared" si="160"/>
        <v>2.6847E-9</v>
      </c>
      <c r="CE60" s="66">
        <f t="shared" si="161"/>
        <v>0</v>
      </c>
      <c r="CF60" s="66">
        <f t="shared" si="162"/>
        <v>1.3049999999999999E-8</v>
      </c>
      <c r="CG60" s="69">
        <f t="shared" si="163"/>
        <v>2.0583E-8</v>
      </c>
      <c r="CH60" s="66">
        <f t="shared" si="164"/>
        <v>2.518E-10</v>
      </c>
      <c r="CI60" s="66">
        <f t="shared" si="165"/>
        <v>2.518E-10</v>
      </c>
      <c r="CL60" s="47">
        <v>0</v>
      </c>
      <c r="CM60" s="47">
        <v>0</v>
      </c>
      <c r="CN60" s="47">
        <v>7.4971999999999997E-10</v>
      </c>
      <c r="CO60" s="47">
        <v>7.4971999999999997E-10</v>
      </c>
      <c r="CP60" s="47">
        <v>3.5248000000000001E-10</v>
      </c>
      <c r="CQ60" s="47">
        <v>0</v>
      </c>
      <c r="CR60" s="47">
        <v>2.3683000000000001E-8</v>
      </c>
      <c r="CS60" s="47">
        <v>2.3683000000000001E-8</v>
      </c>
      <c r="CT60" s="47">
        <v>2.3683000000000001E-8</v>
      </c>
      <c r="CU60" s="47">
        <v>1.5323E-7</v>
      </c>
      <c r="CV60" s="47">
        <v>1.6992999999999999E-7</v>
      </c>
      <c r="CW60" s="47">
        <v>1.6992999999999999E-7</v>
      </c>
      <c r="CX60" s="47">
        <v>9.8098999999999995E-7</v>
      </c>
      <c r="CY60" s="47">
        <v>8.1689E-7</v>
      </c>
      <c r="CZ60" s="47">
        <v>8.1689E-7</v>
      </c>
      <c r="DA60" s="47">
        <v>8.1689E-7</v>
      </c>
      <c r="DB60" s="47">
        <v>2.6600999999999998E-7</v>
      </c>
      <c r="DC60" s="47">
        <v>1.2339E-6</v>
      </c>
      <c r="DD60" s="47">
        <v>1.2339E-6</v>
      </c>
      <c r="DE60" s="47">
        <v>2.4081E-7</v>
      </c>
      <c r="DF60" s="47">
        <v>2.6544999999999998E-7</v>
      </c>
      <c r="DG60" s="47">
        <v>2.6544999999999998E-7</v>
      </c>
      <c r="DH60" s="47">
        <v>6.0572000000000001E-9</v>
      </c>
      <c r="DI60" s="47">
        <v>4.2389000000000003E-9</v>
      </c>
      <c r="DJ60" s="47">
        <v>4.2389000000000003E-9</v>
      </c>
      <c r="DK60" s="47">
        <v>0</v>
      </c>
      <c r="DL60" s="47">
        <v>2.518E-10</v>
      </c>
      <c r="DM60" s="47">
        <v>2.518E-10</v>
      </c>
      <c r="DN60" s="47">
        <v>2.518E-10</v>
      </c>
      <c r="DO60" s="47">
        <v>0</v>
      </c>
      <c r="DP60" s="47">
        <v>1.4785E-8</v>
      </c>
      <c r="DQ60" s="47">
        <v>1.4785E-8</v>
      </c>
      <c r="DR60" s="47">
        <v>1.4785E-8</v>
      </c>
      <c r="DS60" s="47">
        <v>2.0835999999999999E-8</v>
      </c>
      <c r="DT60" s="47">
        <v>2.0835999999999999E-8</v>
      </c>
      <c r="DU60" s="47">
        <v>2.0835999999999999E-8</v>
      </c>
      <c r="DV60" s="47">
        <v>2.0835999999999999E-8</v>
      </c>
      <c r="DW60" s="47">
        <v>8.3924000000000001E-9</v>
      </c>
      <c r="DX60" s="47">
        <v>1.7414E-8</v>
      </c>
      <c r="DY60" s="47">
        <v>2.0207999999999999E-4</v>
      </c>
      <c r="DZ60" s="47">
        <v>2.3373000000000001E-3</v>
      </c>
      <c r="EA60" s="47">
        <v>3.1667000000000002E-8</v>
      </c>
      <c r="EB60" s="47">
        <v>3.1667000000000002E-8</v>
      </c>
      <c r="EC60" s="47">
        <v>3.1167999999999998E-8</v>
      </c>
      <c r="ED60" s="47">
        <v>3.1167999999999998E-8</v>
      </c>
      <c r="EE60" s="47">
        <v>6.034E-10</v>
      </c>
      <c r="EF60" s="47">
        <v>4.0106000000000002E-8</v>
      </c>
      <c r="EG60" s="47">
        <v>6.7757000000000002E-8</v>
      </c>
      <c r="EH60" s="47">
        <v>2.0662E-8</v>
      </c>
      <c r="EI60" s="47">
        <v>0</v>
      </c>
      <c r="EJ60" s="47">
        <v>1.3049999999999999E-8</v>
      </c>
      <c r="EK60" s="47">
        <v>0</v>
      </c>
      <c r="EL60" s="47">
        <v>3.6468000000000001E-7</v>
      </c>
      <c r="EM60" s="47">
        <v>3.0655E-7</v>
      </c>
      <c r="EN60" s="47">
        <v>2.6702E-8</v>
      </c>
      <c r="EO60" s="47">
        <v>0.1169</v>
      </c>
      <c r="EP60" s="47">
        <v>2.1813000000000002E-6</v>
      </c>
      <c r="EQ60" s="47">
        <v>1.2501999999999999E-7</v>
      </c>
      <c r="ER60" s="47">
        <v>0</v>
      </c>
      <c r="ES60" s="47">
        <v>4.0268E-7</v>
      </c>
      <c r="ET60" s="47">
        <v>0</v>
      </c>
      <c r="EU60" s="47">
        <v>4.1198000000000001E-10</v>
      </c>
      <c r="EV60" s="47">
        <v>0</v>
      </c>
      <c r="EW60" s="47">
        <v>1.3039E-8</v>
      </c>
      <c r="EX60" s="47">
        <v>5.1806000000000002E-7</v>
      </c>
      <c r="EY60" s="47">
        <v>0</v>
      </c>
      <c r="EZ60" s="47">
        <v>4.1623E-9</v>
      </c>
      <c r="FA60" s="47">
        <v>7.5534999999999998E-10</v>
      </c>
      <c r="FB60" s="47">
        <v>4.8901E-6</v>
      </c>
      <c r="FC60" s="47">
        <v>2.6847E-9</v>
      </c>
      <c r="FD60" s="47">
        <v>3.2234999999999999E-9</v>
      </c>
      <c r="FE60" s="47">
        <v>0</v>
      </c>
      <c r="FF60" s="47">
        <v>4.2467999999999997E-6</v>
      </c>
      <c r="FG60" s="47">
        <v>4.5019000000000001E-8</v>
      </c>
      <c r="FH60" s="47">
        <v>1.349E-7</v>
      </c>
      <c r="FI60" s="47">
        <v>2.518E-10</v>
      </c>
      <c r="FJ60" s="47">
        <v>2.518E-10</v>
      </c>
      <c r="FK60" s="47">
        <v>2.0648999999999998E-8</v>
      </c>
      <c r="FL60" s="48">
        <v>2.0583E-8</v>
      </c>
      <c r="FN60" s="3" t="s">
        <v>88</v>
      </c>
      <c r="FO60" s="6" t="s">
        <v>33</v>
      </c>
      <c r="FP60" s="65">
        <f t="shared" si="166"/>
        <v>1.2768999999999999E-4</v>
      </c>
      <c r="FQ60" s="66">
        <f t="shared" si="167"/>
        <v>2.1819999999999999E-3</v>
      </c>
      <c r="FR60" s="66">
        <f t="shared" si="168"/>
        <v>2.1819999999999999E-3</v>
      </c>
      <c r="FS60" s="66">
        <f t="shared" si="169"/>
        <v>1.3878E-2</v>
      </c>
      <c r="FT60" s="66">
        <f t="shared" si="170"/>
        <v>1.4455000000000001E-2</v>
      </c>
      <c r="FU60" s="66">
        <f t="shared" si="171"/>
        <v>8.8003999999999999E-3</v>
      </c>
      <c r="FV60" s="66">
        <f t="shared" si="172"/>
        <v>4.0572000000000004E-3</v>
      </c>
      <c r="FW60" s="66">
        <f t="shared" si="173"/>
        <v>7.7391999999999999E-4</v>
      </c>
      <c r="FX60" s="66">
        <f t="shared" si="174"/>
        <v>9.7775999999999994E-5</v>
      </c>
      <c r="FY60" s="66">
        <f t="shared" si="175"/>
        <v>1.0895000000000001E-4</v>
      </c>
      <c r="FZ60" s="66">
        <f t="shared" si="176"/>
        <v>1.0895000000000001E-4</v>
      </c>
      <c r="GA60" s="66">
        <f t="shared" si="177"/>
        <v>1.5464E-4</v>
      </c>
      <c r="GB60" s="66">
        <f t="shared" si="178"/>
        <v>9.9452000000000004E-4</v>
      </c>
      <c r="GC60" s="66">
        <f t="shared" si="179"/>
        <v>9.9452000000000004E-4</v>
      </c>
      <c r="GD60" s="66">
        <f t="shared" si="180"/>
        <v>1.9387E-3</v>
      </c>
      <c r="GE60" s="66">
        <f t="shared" si="181"/>
        <v>1.9387E-3</v>
      </c>
      <c r="GF60" s="66">
        <f t="shared" si="182"/>
        <v>1.9387E-3</v>
      </c>
      <c r="GG60" s="66">
        <f t="shared" si="183"/>
        <v>8.3009999999999996E-4</v>
      </c>
      <c r="GH60" s="66">
        <f t="shared" si="184"/>
        <v>8.6815999999999994E-3</v>
      </c>
      <c r="GI60" s="66">
        <f t="shared" si="185"/>
        <v>1.2260999999999999E-2</v>
      </c>
      <c r="GJ60" s="66">
        <f t="shared" si="186"/>
        <v>0.26924999999999999</v>
      </c>
      <c r="GK60" s="66">
        <f t="shared" si="187"/>
        <v>1.601E-3</v>
      </c>
      <c r="GL60" s="66">
        <f t="shared" si="188"/>
        <v>1.601E-3</v>
      </c>
      <c r="GM60" s="66">
        <f t="shared" si="189"/>
        <v>2.2506000000000002E-3</v>
      </c>
      <c r="GN60" s="67">
        <f t="shared" si="190"/>
        <v>2.2506000000000002E-3</v>
      </c>
      <c r="GO60" s="66">
        <f t="shared" si="191"/>
        <v>5.9469999999999998E-4</v>
      </c>
      <c r="GP60" s="68">
        <f t="array" ref="GP60">1/GP$27*SUM(GQ$25:IQ$25*GQ60:IQ60)</f>
        <v>2.3191018989907465E-3</v>
      </c>
      <c r="GQ60" s="66">
        <f t="shared" si="192"/>
        <v>1.2768999999999999E-4</v>
      </c>
      <c r="GR60" s="66">
        <f t="shared" si="193"/>
        <v>1.2175E-4</v>
      </c>
      <c r="GS60" s="66">
        <f t="shared" si="194"/>
        <v>1.2175E-4</v>
      </c>
      <c r="GT60" s="66">
        <f t="shared" si="195"/>
        <v>1.2929E-4</v>
      </c>
      <c r="GU60" s="66">
        <f t="shared" si="196"/>
        <v>2.4697999999999999E-3</v>
      </c>
      <c r="GV60" s="66">
        <f t="shared" si="197"/>
        <v>5.6910000000000001E-4</v>
      </c>
      <c r="GW60" s="66">
        <f t="shared" si="198"/>
        <v>0</v>
      </c>
      <c r="GX60" s="66">
        <f t="shared" si="199"/>
        <v>1.5362000000000001E-2</v>
      </c>
      <c r="GY60" s="66">
        <f t="shared" si="200"/>
        <v>9.6024000000000001E-5</v>
      </c>
      <c r="GZ60" s="66">
        <f t="shared" si="201"/>
        <v>2.1819999999999999E-3</v>
      </c>
      <c r="HA60" s="66">
        <f t="shared" si="202"/>
        <v>1.3797E-2</v>
      </c>
      <c r="HB60" s="66">
        <f t="shared" si="203"/>
        <v>3.1921E-4</v>
      </c>
      <c r="HC60" s="66">
        <f t="shared" si="204"/>
        <v>1.1736E-2</v>
      </c>
      <c r="HD60" s="66">
        <f t="shared" si="205"/>
        <v>1.0045999999999999E-2</v>
      </c>
      <c r="HE60" s="66">
        <f t="shared" si="206"/>
        <v>3.9575000000000001E-3</v>
      </c>
      <c r="HF60" s="66">
        <f t="shared" si="207"/>
        <v>6.4094E-4</v>
      </c>
      <c r="HG60" s="66">
        <f t="shared" si="208"/>
        <v>1.3797E-2</v>
      </c>
      <c r="HH60" s="66">
        <f t="shared" si="209"/>
        <v>1.1736E-2</v>
      </c>
      <c r="HI60" s="66">
        <f t="shared" si="210"/>
        <v>1.1736E-2</v>
      </c>
      <c r="HJ60" s="66">
        <f t="shared" si="211"/>
        <v>1.0045999999999999E-2</v>
      </c>
      <c r="HK60" s="66">
        <f t="shared" si="212"/>
        <v>3.9575000000000001E-3</v>
      </c>
      <c r="HL60" s="66">
        <f t="shared" si="213"/>
        <v>6.4094E-4</v>
      </c>
      <c r="HM60" s="66">
        <f t="shared" si="214"/>
        <v>1.0895000000000001E-4</v>
      </c>
      <c r="HN60" s="66">
        <f t="shared" si="215"/>
        <v>9.9452000000000004E-4</v>
      </c>
      <c r="HO60" s="66">
        <f t="shared" si="216"/>
        <v>1.9387E-3</v>
      </c>
      <c r="HP60" s="66">
        <f t="shared" si="217"/>
        <v>2.2209E-3</v>
      </c>
      <c r="HQ60" s="66">
        <f t="shared" si="218"/>
        <v>1.8388999999999999E-2</v>
      </c>
      <c r="HR60" s="66">
        <f t="shared" si="219"/>
        <v>3.0648000000000002E-2</v>
      </c>
      <c r="HS60" s="66">
        <f t="shared" si="220"/>
        <v>3.2444000000000003E-5</v>
      </c>
      <c r="HT60" s="66">
        <f t="shared" si="221"/>
        <v>4.5078000000000002E-3</v>
      </c>
      <c r="HU60" s="66">
        <f t="shared" si="222"/>
        <v>2.5620999999999999E-3</v>
      </c>
      <c r="HV60" s="66">
        <f t="shared" si="223"/>
        <v>9.8839000000000002E-4</v>
      </c>
      <c r="HW60" s="66">
        <f t="shared" si="224"/>
        <v>1.9072E-3</v>
      </c>
      <c r="HX60" s="66">
        <f t="shared" si="225"/>
        <v>2.0133E-3</v>
      </c>
      <c r="HY60" s="66">
        <f t="shared" si="226"/>
        <v>2.9598E-4</v>
      </c>
      <c r="HZ60" s="66">
        <f t="shared" si="227"/>
        <v>1.0751000000000001E-4</v>
      </c>
      <c r="IA60" s="66">
        <f t="shared" si="228"/>
        <v>2.4697999999999999E-3</v>
      </c>
      <c r="IB60" s="66">
        <f t="shared" si="229"/>
        <v>1.9691000000000001E-3</v>
      </c>
      <c r="IC60" s="66">
        <f t="shared" si="230"/>
        <v>4.6031000000000002E-2</v>
      </c>
      <c r="ID60" s="66">
        <f t="shared" si="231"/>
        <v>1.1654E-3</v>
      </c>
      <c r="IE60" s="66">
        <f t="shared" si="232"/>
        <v>7.7095000000000006E-5</v>
      </c>
      <c r="IF60" s="66">
        <f t="shared" si="233"/>
        <v>2.4309000000000001E-2</v>
      </c>
      <c r="IG60" s="66">
        <f t="shared" si="234"/>
        <v>2.3303999999999998E-2</v>
      </c>
      <c r="IH60" s="66">
        <f t="shared" si="235"/>
        <v>7.7822999999999998E-3</v>
      </c>
      <c r="II60" s="66">
        <f t="shared" si="236"/>
        <v>4.9196999999999997E-5</v>
      </c>
      <c r="IJ60" s="66">
        <f t="shared" si="237"/>
        <v>0</v>
      </c>
      <c r="IK60" s="66">
        <f t="shared" si="238"/>
        <v>5.9661000000000002E-4</v>
      </c>
      <c r="IL60" s="66">
        <f t="shared" si="239"/>
        <v>5.4275000000000005E-4</v>
      </c>
      <c r="IM60" s="66">
        <f t="shared" si="240"/>
        <v>5.754E-4</v>
      </c>
      <c r="IN60" s="66">
        <f t="shared" si="241"/>
        <v>1.0462E-3</v>
      </c>
      <c r="IO60" s="69">
        <f t="shared" si="242"/>
        <v>1.9120000000000001E-3</v>
      </c>
      <c r="IP60" s="66">
        <f t="shared" si="243"/>
        <v>1.0895000000000001E-4</v>
      </c>
      <c r="IQ60" s="66">
        <f t="shared" si="244"/>
        <v>1.0895000000000001E-4</v>
      </c>
      <c r="IT60" s="47">
        <v>1.2768999999999999E-4</v>
      </c>
      <c r="IU60" s="47">
        <v>1.2768999999999999E-4</v>
      </c>
      <c r="IV60" s="47">
        <v>1.2175E-4</v>
      </c>
      <c r="IW60" s="47">
        <v>1.2175E-4</v>
      </c>
      <c r="IX60" s="47">
        <v>1.2929E-4</v>
      </c>
      <c r="IY60" s="47">
        <v>9.6024000000000001E-5</v>
      </c>
      <c r="IZ60" s="47">
        <v>2.1819999999999999E-3</v>
      </c>
      <c r="JA60" s="47">
        <v>2.1819999999999999E-3</v>
      </c>
      <c r="JB60" s="47">
        <v>2.1819999999999999E-3</v>
      </c>
      <c r="JC60" s="47">
        <v>1.3878E-2</v>
      </c>
      <c r="JD60" s="47">
        <v>1.3797E-2</v>
      </c>
      <c r="JE60" s="47">
        <v>1.3797E-2</v>
      </c>
      <c r="JF60" s="47">
        <v>1.4455000000000001E-2</v>
      </c>
      <c r="JG60" s="47">
        <v>1.1736E-2</v>
      </c>
      <c r="JH60" s="47">
        <v>1.1736E-2</v>
      </c>
      <c r="JI60" s="47">
        <v>1.1736E-2</v>
      </c>
      <c r="JJ60" s="47">
        <v>8.8003999999999999E-3</v>
      </c>
      <c r="JK60" s="47">
        <v>1.0045999999999999E-2</v>
      </c>
      <c r="JL60" s="47">
        <v>1.0045999999999999E-2</v>
      </c>
      <c r="JM60" s="47">
        <v>4.0572000000000004E-3</v>
      </c>
      <c r="JN60" s="47">
        <v>3.9575000000000001E-3</v>
      </c>
      <c r="JO60" s="47">
        <v>3.9575000000000001E-3</v>
      </c>
      <c r="JP60" s="47">
        <v>7.7391999999999999E-4</v>
      </c>
      <c r="JQ60" s="47">
        <v>6.4094E-4</v>
      </c>
      <c r="JR60" s="47">
        <v>6.4094E-4</v>
      </c>
      <c r="JS60" s="47">
        <v>9.7775999999999994E-5</v>
      </c>
      <c r="JT60" s="47">
        <v>1.0895000000000001E-4</v>
      </c>
      <c r="JU60" s="47">
        <v>1.0895000000000001E-4</v>
      </c>
      <c r="JV60" s="47">
        <v>1.0895000000000001E-4</v>
      </c>
      <c r="JW60" s="47">
        <v>1.5464E-4</v>
      </c>
      <c r="JX60" s="47">
        <v>9.9452000000000004E-4</v>
      </c>
      <c r="JY60" s="47">
        <v>9.9452000000000004E-4</v>
      </c>
      <c r="JZ60" s="47">
        <v>9.9452000000000004E-4</v>
      </c>
      <c r="KA60" s="47">
        <v>1.9387E-3</v>
      </c>
      <c r="KB60" s="47">
        <v>1.9387E-3</v>
      </c>
      <c r="KC60" s="47">
        <v>1.9387E-3</v>
      </c>
      <c r="KD60" s="47">
        <v>1.9387E-3</v>
      </c>
      <c r="KE60" s="47">
        <v>8.3009999999999996E-4</v>
      </c>
      <c r="KF60" s="47">
        <v>1.9691000000000001E-3</v>
      </c>
      <c r="KG60" s="47">
        <v>4.6031000000000002E-2</v>
      </c>
      <c r="KH60" s="47">
        <v>8.6815999999999994E-3</v>
      </c>
      <c r="KI60" s="47">
        <v>1.601E-3</v>
      </c>
      <c r="KJ60" s="47">
        <v>1.601E-3</v>
      </c>
      <c r="KK60" s="47">
        <v>2.2506000000000002E-3</v>
      </c>
      <c r="KL60" s="47">
        <v>2.2506000000000002E-3</v>
      </c>
      <c r="KM60" s="47">
        <v>3.1921E-4</v>
      </c>
      <c r="KN60" s="47">
        <v>2.4697999999999999E-3</v>
      </c>
      <c r="KO60" s="47">
        <v>4.5078000000000002E-3</v>
      </c>
      <c r="KP60" s="47">
        <v>1.1654E-3</v>
      </c>
      <c r="KQ60" s="47">
        <v>3.2444000000000003E-5</v>
      </c>
      <c r="KR60" s="47">
        <v>1.0462E-3</v>
      </c>
      <c r="KS60" s="47">
        <v>7.7095000000000006E-5</v>
      </c>
      <c r="KT60" s="47">
        <v>2.4309000000000001E-2</v>
      </c>
      <c r="KU60" s="47">
        <v>2.3303999999999998E-2</v>
      </c>
      <c r="KV60" s="47">
        <v>2.4697999999999999E-3</v>
      </c>
      <c r="KW60" s="47">
        <v>0.26924999999999999</v>
      </c>
      <c r="KX60" s="47">
        <v>1.2260999999999999E-2</v>
      </c>
      <c r="KY60" s="47">
        <v>7.7822999999999998E-3</v>
      </c>
      <c r="KZ60" s="47">
        <v>5.6910000000000001E-4</v>
      </c>
      <c r="LA60" s="47">
        <v>3.0648000000000002E-2</v>
      </c>
      <c r="LB60" s="47">
        <v>4.9196999999999997E-5</v>
      </c>
      <c r="LC60" s="47">
        <v>0</v>
      </c>
      <c r="LD60" s="47">
        <v>1.0751000000000001E-4</v>
      </c>
      <c r="LE60" s="47">
        <v>9.8839000000000002E-4</v>
      </c>
      <c r="LF60" s="47">
        <v>1.8388999999999999E-2</v>
      </c>
      <c r="LG60" s="47">
        <v>0</v>
      </c>
      <c r="LH60" s="47">
        <v>5.9661000000000002E-4</v>
      </c>
      <c r="LI60" s="47">
        <v>2.9598E-4</v>
      </c>
      <c r="LJ60" s="47">
        <v>1.5362000000000001E-2</v>
      </c>
      <c r="LK60" s="47">
        <v>5.4275000000000005E-4</v>
      </c>
      <c r="LL60" s="47">
        <v>5.9469999999999998E-4</v>
      </c>
      <c r="LM60" s="47">
        <v>5.754E-4</v>
      </c>
      <c r="LN60" s="47">
        <v>2.0133E-3</v>
      </c>
      <c r="LO60" s="47">
        <v>2.5620999999999999E-3</v>
      </c>
      <c r="LP60" s="47">
        <v>2.2209E-3</v>
      </c>
      <c r="LQ60" s="47">
        <v>1.0895000000000001E-4</v>
      </c>
      <c r="LR60" s="47">
        <v>1.0895000000000001E-4</v>
      </c>
      <c r="LS60" s="47">
        <v>1.9072E-3</v>
      </c>
      <c r="LT60" s="48">
        <v>1.9120000000000001E-3</v>
      </c>
    </row>
    <row r="61" spans="2:332" x14ac:dyDescent="0.15">
      <c r="B61" s="25" t="s">
        <v>155</v>
      </c>
      <c r="C61" s="25">
        <f>0.12/13</f>
        <v>9.2307692307692299E-3</v>
      </c>
      <c r="D61" s="26">
        <v>1</v>
      </c>
      <c r="F61" s="3" t="s">
        <v>193</v>
      </c>
      <c r="G61" s="6" t="s">
        <v>42</v>
      </c>
      <c r="H61" s="65">
        <f t="shared" si="87"/>
        <v>6.0365999999999996E-10</v>
      </c>
      <c r="I61" s="66">
        <f t="shared" si="88"/>
        <v>1.3148000000000001E-7</v>
      </c>
      <c r="J61" s="66">
        <f t="shared" si="89"/>
        <v>1.3148000000000001E-7</v>
      </c>
      <c r="K61" s="66">
        <f t="shared" si="90"/>
        <v>6.5652000000000001E-7</v>
      </c>
      <c r="L61" s="66">
        <f t="shared" si="91"/>
        <v>2.2147000000000001E-7</v>
      </c>
      <c r="M61" s="66">
        <f t="shared" si="92"/>
        <v>1.2010999999999999E-9</v>
      </c>
      <c r="N61" s="66">
        <f t="shared" si="93"/>
        <v>4.3435000000000002E-7</v>
      </c>
      <c r="O61" s="66">
        <f t="shared" si="94"/>
        <v>8.5932999999999997E-10</v>
      </c>
      <c r="P61" s="66">
        <f t="shared" si="95"/>
        <v>0</v>
      </c>
      <c r="Q61" s="66">
        <f t="shared" si="96"/>
        <v>1.7859E-10</v>
      </c>
      <c r="R61" s="66">
        <f t="shared" si="97"/>
        <v>1.7859E-10</v>
      </c>
      <c r="S61" s="66">
        <f t="shared" si="98"/>
        <v>1.0107E-9</v>
      </c>
      <c r="T61" s="66">
        <f t="shared" si="99"/>
        <v>1.1847E-7</v>
      </c>
      <c r="U61" s="66">
        <f t="shared" si="100"/>
        <v>1.1847E-7</v>
      </c>
      <c r="V61" s="66">
        <f t="shared" si="101"/>
        <v>7.0702999999999999E-6</v>
      </c>
      <c r="W61" s="66">
        <f t="shared" si="102"/>
        <v>7.0702999999999999E-6</v>
      </c>
      <c r="X61" s="66">
        <f t="shared" si="103"/>
        <v>7.0702999999999999E-6</v>
      </c>
      <c r="Y61" s="66">
        <f t="shared" si="104"/>
        <v>3.7738999999999998E-8</v>
      </c>
      <c r="Z61" s="66">
        <f t="shared" si="105"/>
        <v>3.0144999999999998E-3</v>
      </c>
      <c r="AA61" s="66">
        <f t="shared" si="106"/>
        <v>3.0388000000000001E-8</v>
      </c>
      <c r="AB61" s="66">
        <f t="shared" si="107"/>
        <v>4.9599000000000004E-7</v>
      </c>
      <c r="AC61" s="66">
        <f t="shared" si="108"/>
        <v>5.8068000000000001E-8</v>
      </c>
      <c r="AD61" s="66">
        <f t="shared" si="109"/>
        <v>5.8068000000000001E-8</v>
      </c>
      <c r="AE61" s="66">
        <f t="shared" si="110"/>
        <v>7.9399999999999996E-8</v>
      </c>
      <c r="AF61" s="67">
        <f t="shared" si="111"/>
        <v>7.9399999999999996E-8</v>
      </c>
      <c r="AG61" s="66">
        <f t="shared" si="112"/>
        <v>0</v>
      </c>
      <c r="AH61" s="68">
        <f t="array" ref="AH61">1/AH$27*SUM(AI$25:CI$25*AI61:CI61)</f>
        <v>5.5428409896675357E-4</v>
      </c>
      <c r="AI61" s="66">
        <f t="shared" si="113"/>
        <v>6.0365999999999996E-10</v>
      </c>
      <c r="AJ61" s="66">
        <f t="shared" si="114"/>
        <v>1.2535999999999999E-10</v>
      </c>
      <c r="AK61" s="66">
        <f t="shared" si="115"/>
        <v>1.2535999999999999E-10</v>
      </c>
      <c r="AL61" s="66">
        <f t="shared" si="116"/>
        <v>0</v>
      </c>
      <c r="AM61" s="66">
        <f t="shared" si="117"/>
        <v>0</v>
      </c>
      <c r="AN61" s="66">
        <f t="shared" si="118"/>
        <v>3.8876999999999998E-8</v>
      </c>
      <c r="AO61" s="66">
        <f t="shared" si="119"/>
        <v>4.6525000000000001E-8</v>
      </c>
      <c r="AP61" s="66">
        <f t="shared" si="120"/>
        <v>7.7445000000000003E-9</v>
      </c>
      <c r="AQ61" s="66">
        <f t="shared" si="121"/>
        <v>0</v>
      </c>
      <c r="AR61" s="66">
        <f t="shared" si="122"/>
        <v>0</v>
      </c>
      <c r="AS61" s="66">
        <f t="shared" si="123"/>
        <v>1.3148000000000001E-7</v>
      </c>
      <c r="AT61" s="66">
        <f t="shared" si="124"/>
        <v>9.4285E-7</v>
      </c>
      <c r="AU61" s="66">
        <f t="shared" si="125"/>
        <v>7.2801999999999998E-7</v>
      </c>
      <c r="AV61" s="66">
        <f t="shared" si="126"/>
        <v>9.7730999999999997E-9</v>
      </c>
      <c r="AW61" s="66">
        <f t="shared" si="127"/>
        <v>1.8643000000000001E-6</v>
      </c>
      <c r="AX61" s="66">
        <f t="shared" si="128"/>
        <v>5.1349E-11</v>
      </c>
      <c r="AY61" s="66">
        <f t="shared" si="129"/>
        <v>9.4285E-7</v>
      </c>
      <c r="AZ61" s="66">
        <f t="shared" si="130"/>
        <v>7.2801999999999998E-7</v>
      </c>
      <c r="BA61" s="66">
        <f t="shared" si="131"/>
        <v>7.2801999999999998E-7</v>
      </c>
      <c r="BB61" s="66">
        <f t="shared" si="132"/>
        <v>9.7730999999999997E-9</v>
      </c>
      <c r="BC61" s="66">
        <f t="shared" si="133"/>
        <v>1.8643000000000001E-6</v>
      </c>
      <c r="BD61" s="66">
        <f t="shared" si="134"/>
        <v>5.1349E-11</v>
      </c>
      <c r="BE61" s="66">
        <f t="shared" si="135"/>
        <v>1.7859E-10</v>
      </c>
      <c r="BF61" s="66">
        <f t="shared" si="136"/>
        <v>1.1847E-7</v>
      </c>
      <c r="BG61" s="66">
        <f t="shared" si="137"/>
        <v>7.0702999999999999E-6</v>
      </c>
      <c r="BH61" s="66">
        <f t="shared" si="138"/>
        <v>1.1516E-8</v>
      </c>
      <c r="BI61" s="66">
        <f t="shared" si="139"/>
        <v>0</v>
      </c>
      <c r="BJ61" s="66">
        <f t="shared" si="140"/>
        <v>2.0258999999999999E-7</v>
      </c>
      <c r="BK61" s="66">
        <f t="shared" si="141"/>
        <v>5.9003000000000001E-6</v>
      </c>
      <c r="BL61" s="66">
        <f t="shared" si="142"/>
        <v>4.8801000000000001E-8</v>
      </c>
      <c r="BM61" s="66">
        <f t="shared" si="143"/>
        <v>0.21601999999999999</v>
      </c>
      <c r="BN61" s="66">
        <f t="shared" si="144"/>
        <v>8.8071999999999996E-8</v>
      </c>
      <c r="BO61" s="66">
        <f t="shared" si="145"/>
        <v>7.9377000000000002E-11</v>
      </c>
      <c r="BP61" s="66">
        <f t="shared" si="146"/>
        <v>1.2303000000000001E-7</v>
      </c>
      <c r="BQ61" s="66">
        <f t="shared" si="147"/>
        <v>1.2978E-8</v>
      </c>
      <c r="BR61" s="66">
        <f t="shared" si="148"/>
        <v>6.8526999999999996E-6</v>
      </c>
      <c r="BS61" s="66">
        <f t="shared" si="149"/>
        <v>4.2007000000000003E-6</v>
      </c>
      <c r="BT61" s="66">
        <f t="shared" si="150"/>
        <v>6.4888000000000005E-8</v>
      </c>
      <c r="BU61" s="66">
        <f t="shared" si="151"/>
        <v>1.9078000000000002E-6</v>
      </c>
      <c r="BV61" s="66">
        <f t="shared" si="152"/>
        <v>3.2792E-8</v>
      </c>
      <c r="BW61" s="66">
        <f t="shared" si="153"/>
        <v>0</v>
      </c>
      <c r="BX61" s="66">
        <f t="shared" si="154"/>
        <v>2.2195999999999999E-8</v>
      </c>
      <c r="BY61" s="66">
        <f t="shared" si="155"/>
        <v>1.4787E-8</v>
      </c>
      <c r="BZ61" s="66">
        <f t="shared" si="156"/>
        <v>5.1626999999999995E-7</v>
      </c>
      <c r="CA61" s="66">
        <f t="shared" si="157"/>
        <v>0</v>
      </c>
      <c r="CB61" s="66">
        <f t="shared" si="158"/>
        <v>0</v>
      </c>
      <c r="CC61" s="66">
        <f t="shared" si="159"/>
        <v>1.4257E-8</v>
      </c>
      <c r="CD61" s="66">
        <f t="shared" si="160"/>
        <v>0</v>
      </c>
      <c r="CE61" s="66">
        <f t="shared" si="161"/>
        <v>0</v>
      </c>
      <c r="CF61" s="66">
        <f t="shared" si="162"/>
        <v>1.5927999999999999E-8</v>
      </c>
      <c r="CG61" s="69">
        <f t="shared" si="163"/>
        <v>6.9337999999999996E-6</v>
      </c>
      <c r="CH61" s="66">
        <f t="shared" si="164"/>
        <v>1.7859E-10</v>
      </c>
      <c r="CI61" s="66">
        <f t="shared" si="165"/>
        <v>1.7859E-10</v>
      </c>
      <c r="CL61" s="47">
        <v>6.0365999999999996E-10</v>
      </c>
      <c r="CM61" s="47">
        <v>6.0365999999999996E-10</v>
      </c>
      <c r="CN61" s="47">
        <v>1.2535999999999999E-10</v>
      </c>
      <c r="CO61" s="47">
        <v>1.2535999999999999E-10</v>
      </c>
      <c r="CP61" s="47">
        <v>0</v>
      </c>
      <c r="CQ61" s="47">
        <v>0</v>
      </c>
      <c r="CR61" s="47">
        <v>1.3148000000000001E-7</v>
      </c>
      <c r="CS61" s="47">
        <v>1.3148000000000001E-7</v>
      </c>
      <c r="CT61" s="47">
        <v>1.3148000000000001E-7</v>
      </c>
      <c r="CU61" s="47">
        <v>6.5652000000000001E-7</v>
      </c>
      <c r="CV61" s="47">
        <v>9.4285E-7</v>
      </c>
      <c r="CW61" s="47">
        <v>9.4285E-7</v>
      </c>
      <c r="CX61" s="47">
        <v>2.2147000000000001E-7</v>
      </c>
      <c r="CY61" s="47">
        <v>7.2801999999999998E-7</v>
      </c>
      <c r="CZ61" s="47">
        <v>7.2801999999999998E-7</v>
      </c>
      <c r="DA61" s="47">
        <v>7.2801999999999998E-7</v>
      </c>
      <c r="DB61" s="47">
        <v>1.2010999999999999E-9</v>
      </c>
      <c r="DC61" s="47">
        <v>9.7730999999999997E-9</v>
      </c>
      <c r="DD61" s="47">
        <v>9.7730999999999997E-9</v>
      </c>
      <c r="DE61" s="47">
        <v>4.3435000000000002E-7</v>
      </c>
      <c r="DF61" s="47">
        <v>1.8643000000000001E-6</v>
      </c>
      <c r="DG61" s="47">
        <v>1.8643000000000001E-6</v>
      </c>
      <c r="DH61" s="47">
        <v>8.5932999999999997E-10</v>
      </c>
      <c r="DI61" s="47">
        <v>5.1349E-11</v>
      </c>
      <c r="DJ61" s="47">
        <v>5.1349E-11</v>
      </c>
      <c r="DK61" s="47">
        <v>0</v>
      </c>
      <c r="DL61" s="47">
        <v>1.7859E-10</v>
      </c>
      <c r="DM61" s="47">
        <v>1.7859E-10</v>
      </c>
      <c r="DN61" s="47">
        <v>1.7859E-10</v>
      </c>
      <c r="DO61" s="47">
        <v>1.0107E-9</v>
      </c>
      <c r="DP61" s="47">
        <v>1.1847E-7</v>
      </c>
      <c r="DQ61" s="47">
        <v>1.1847E-7</v>
      </c>
      <c r="DR61" s="47">
        <v>1.1847E-7</v>
      </c>
      <c r="DS61" s="47">
        <v>7.0702999999999999E-6</v>
      </c>
      <c r="DT61" s="47">
        <v>7.0702999999999999E-6</v>
      </c>
      <c r="DU61" s="47">
        <v>7.0702999999999999E-6</v>
      </c>
      <c r="DV61" s="47">
        <v>7.0702999999999999E-6</v>
      </c>
      <c r="DW61" s="47">
        <v>3.7738999999999998E-8</v>
      </c>
      <c r="DX61" s="47">
        <v>5.9003000000000001E-6</v>
      </c>
      <c r="DY61" s="47">
        <v>1.9078000000000002E-6</v>
      </c>
      <c r="DZ61" s="47">
        <v>3.0144999999999998E-3</v>
      </c>
      <c r="EA61" s="47">
        <v>5.8068000000000001E-8</v>
      </c>
      <c r="EB61" s="47">
        <v>5.8068000000000001E-8</v>
      </c>
      <c r="EC61" s="47">
        <v>7.9399999999999996E-8</v>
      </c>
      <c r="ED61" s="47">
        <v>7.9399999999999996E-8</v>
      </c>
      <c r="EE61" s="47">
        <v>7.7445000000000003E-9</v>
      </c>
      <c r="EF61" s="47">
        <v>4.6525000000000001E-8</v>
      </c>
      <c r="EG61" s="47">
        <v>1.2303000000000001E-7</v>
      </c>
      <c r="EH61" s="47">
        <v>3.2792E-8</v>
      </c>
      <c r="EI61" s="47">
        <v>7.9377000000000002E-11</v>
      </c>
      <c r="EJ61" s="47">
        <v>1.5927999999999999E-8</v>
      </c>
      <c r="EK61" s="47">
        <v>0</v>
      </c>
      <c r="EL61" s="47">
        <v>2.2195999999999999E-8</v>
      </c>
      <c r="EM61" s="47">
        <v>1.4787E-8</v>
      </c>
      <c r="EN61" s="47">
        <v>2.0258999999999999E-7</v>
      </c>
      <c r="EO61" s="47">
        <v>4.9599000000000004E-7</v>
      </c>
      <c r="EP61" s="47">
        <v>3.0388000000000001E-8</v>
      </c>
      <c r="EQ61" s="47">
        <v>5.1626999999999995E-7</v>
      </c>
      <c r="ER61" s="47">
        <v>0</v>
      </c>
      <c r="ES61" s="47">
        <v>8.8071999999999996E-8</v>
      </c>
      <c r="ET61" s="47">
        <v>0</v>
      </c>
      <c r="EU61" s="47">
        <v>0</v>
      </c>
      <c r="EV61" s="47">
        <v>0</v>
      </c>
      <c r="EW61" s="47">
        <v>1.2978E-8</v>
      </c>
      <c r="EX61" s="47">
        <v>0.21601999999999999</v>
      </c>
      <c r="EY61" s="47">
        <v>0</v>
      </c>
      <c r="EZ61" s="47">
        <v>1.4257E-8</v>
      </c>
      <c r="FA61" s="47">
        <v>1.1516E-8</v>
      </c>
      <c r="FB61" s="47">
        <v>3.8876999999999998E-8</v>
      </c>
      <c r="FC61" s="47">
        <v>0</v>
      </c>
      <c r="FD61" s="47">
        <v>0</v>
      </c>
      <c r="FE61" s="47">
        <v>0</v>
      </c>
      <c r="FF61" s="47">
        <v>4.2007000000000003E-6</v>
      </c>
      <c r="FG61" s="47">
        <v>6.4888000000000005E-8</v>
      </c>
      <c r="FH61" s="47">
        <v>4.8801000000000001E-8</v>
      </c>
      <c r="FI61" s="47">
        <v>1.7859E-10</v>
      </c>
      <c r="FJ61" s="47">
        <v>1.7859E-10</v>
      </c>
      <c r="FK61" s="47">
        <v>6.8526999999999996E-6</v>
      </c>
      <c r="FL61" s="48">
        <v>6.9337999999999996E-6</v>
      </c>
      <c r="FN61" s="3" t="s">
        <v>90</v>
      </c>
      <c r="FO61" s="6" t="s">
        <v>42</v>
      </c>
      <c r="FP61" s="65">
        <f t="shared" si="166"/>
        <v>2.8016E-4</v>
      </c>
      <c r="FQ61" s="66">
        <f t="shared" si="167"/>
        <v>6.2868000000000004E-3</v>
      </c>
      <c r="FR61" s="66">
        <f t="shared" si="168"/>
        <v>6.2868000000000004E-3</v>
      </c>
      <c r="FS61" s="66">
        <f t="shared" si="169"/>
        <v>4.2299000000000003E-2</v>
      </c>
      <c r="FT61" s="66">
        <f t="shared" si="170"/>
        <v>5.4167E-3</v>
      </c>
      <c r="FU61" s="66">
        <f t="shared" si="171"/>
        <v>7.6648999999999999E-4</v>
      </c>
      <c r="FV61" s="66">
        <f t="shared" si="172"/>
        <v>1.5222E-3</v>
      </c>
      <c r="FW61" s="66">
        <f t="shared" si="173"/>
        <v>2.5497999999999997E-4</v>
      </c>
      <c r="FX61" s="66">
        <f t="shared" si="174"/>
        <v>1.8880000000000001E-4</v>
      </c>
      <c r="FY61" s="66">
        <f t="shared" si="175"/>
        <v>2.6698E-4</v>
      </c>
      <c r="FZ61" s="66">
        <f t="shared" si="176"/>
        <v>2.6698E-4</v>
      </c>
      <c r="GA61" s="66">
        <f t="shared" si="177"/>
        <v>3.7532E-4</v>
      </c>
      <c r="GB61" s="66">
        <f t="shared" si="178"/>
        <v>2.8933000000000001E-3</v>
      </c>
      <c r="GC61" s="66">
        <f t="shared" si="179"/>
        <v>2.8933000000000001E-3</v>
      </c>
      <c r="GD61" s="66">
        <f t="shared" si="180"/>
        <v>7.9442000000000002E-3</v>
      </c>
      <c r="GE61" s="66">
        <f t="shared" si="181"/>
        <v>7.9442000000000002E-3</v>
      </c>
      <c r="GF61" s="66">
        <f t="shared" si="182"/>
        <v>7.9442000000000002E-3</v>
      </c>
      <c r="GG61" s="66">
        <f t="shared" si="183"/>
        <v>2.1998999999999999E-3</v>
      </c>
      <c r="GH61" s="66">
        <f t="shared" si="184"/>
        <v>1.0049000000000001E-2</v>
      </c>
      <c r="GI61" s="66">
        <f t="shared" si="185"/>
        <v>5.0841999999999997E-3</v>
      </c>
      <c r="GJ61" s="66">
        <f t="shared" si="186"/>
        <v>1.8425E-2</v>
      </c>
      <c r="GK61" s="66">
        <f t="shared" si="187"/>
        <v>1.3575E-3</v>
      </c>
      <c r="GL61" s="66">
        <f t="shared" si="188"/>
        <v>1.3575E-3</v>
      </c>
      <c r="GM61" s="66">
        <f t="shared" si="189"/>
        <v>1.5528E-3</v>
      </c>
      <c r="GN61" s="67">
        <f t="shared" si="190"/>
        <v>1.5528E-3</v>
      </c>
      <c r="GO61" s="66">
        <f t="shared" si="191"/>
        <v>1.7985000000000001E-4</v>
      </c>
      <c r="GP61" s="68">
        <f t="array" ref="GP61">1/GP$27*SUM(GQ$25:IQ$25*GQ61:IQ61)</f>
        <v>3.3552675263270105E-3</v>
      </c>
      <c r="GQ61" s="66">
        <f t="shared" si="192"/>
        <v>2.8016E-4</v>
      </c>
      <c r="GR61" s="66">
        <f t="shared" si="193"/>
        <v>2.5313000000000001E-4</v>
      </c>
      <c r="GS61" s="66">
        <f t="shared" si="194"/>
        <v>2.5313000000000001E-4</v>
      </c>
      <c r="GT61" s="66">
        <f t="shared" si="195"/>
        <v>2.8091999999999999E-4</v>
      </c>
      <c r="GU61" s="66">
        <f t="shared" si="196"/>
        <v>2.3605000000000002E-3</v>
      </c>
      <c r="GV61" s="66">
        <f t="shared" si="197"/>
        <v>1.705E-4</v>
      </c>
      <c r="GW61" s="66">
        <f t="shared" si="198"/>
        <v>0</v>
      </c>
      <c r="GX61" s="66">
        <f t="shared" si="199"/>
        <v>2.3400999999999999E-3</v>
      </c>
      <c r="GY61" s="66">
        <f t="shared" si="200"/>
        <v>2.3339000000000001E-4</v>
      </c>
      <c r="GZ61" s="66">
        <f t="shared" si="201"/>
        <v>6.2868000000000004E-3</v>
      </c>
      <c r="HA61" s="66">
        <f t="shared" si="202"/>
        <v>3.8682000000000001E-2</v>
      </c>
      <c r="HB61" s="66">
        <f t="shared" si="203"/>
        <v>4.7809000000000003E-4</v>
      </c>
      <c r="HC61" s="66">
        <f t="shared" si="204"/>
        <v>4.4459E-3</v>
      </c>
      <c r="HD61" s="66">
        <f t="shared" si="205"/>
        <v>7.6166000000000005E-4</v>
      </c>
      <c r="HE61" s="66">
        <f t="shared" si="206"/>
        <v>1.4874000000000001E-3</v>
      </c>
      <c r="HF61" s="66">
        <f t="shared" si="207"/>
        <v>2.0615E-4</v>
      </c>
      <c r="HG61" s="66">
        <f t="shared" si="208"/>
        <v>3.8682000000000001E-2</v>
      </c>
      <c r="HH61" s="66">
        <f t="shared" si="209"/>
        <v>4.4459E-3</v>
      </c>
      <c r="HI61" s="66">
        <f t="shared" si="210"/>
        <v>4.4459E-3</v>
      </c>
      <c r="HJ61" s="66">
        <f t="shared" si="211"/>
        <v>7.6166000000000005E-4</v>
      </c>
      <c r="HK61" s="66">
        <f t="shared" si="212"/>
        <v>1.4874000000000001E-3</v>
      </c>
      <c r="HL61" s="66">
        <f t="shared" si="213"/>
        <v>2.0615E-4</v>
      </c>
      <c r="HM61" s="66">
        <f t="shared" si="214"/>
        <v>2.6698E-4</v>
      </c>
      <c r="HN61" s="66">
        <f t="shared" si="215"/>
        <v>2.8933000000000001E-3</v>
      </c>
      <c r="HO61" s="66">
        <f t="shared" si="216"/>
        <v>7.9442000000000002E-3</v>
      </c>
      <c r="HP61" s="66">
        <f t="shared" si="217"/>
        <v>1.7446E-3</v>
      </c>
      <c r="HQ61" s="66">
        <f t="shared" si="218"/>
        <v>0.48624000000000001</v>
      </c>
      <c r="HR61" s="66">
        <f t="shared" si="219"/>
        <v>8.5687000000000003E-3</v>
      </c>
      <c r="HS61" s="66">
        <f t="shared" si="220"/>
        <v>7.9764000000000004E-5</v>
      </c>
      <c r="HT61" s="66">
        <f t="shared" si="221"/>
        <v>4.2947000000000003E-3</v>
      </c>
      <c r="HU61" s="66">
        <f t="shared" si="222"/>
        <v>1.8278000000000001E-3</v>
      </c>
      <c r="HV61" s="66">
        <f t="shared" si="223"/>
        <v>1.3087999999999999E-3</v>
      </c>
      <c r="HW61" s="66">
        <f t="shared" si="224"/>
        <v>7.7758000000000002E-3</v>
      </c>
      <c r="HX61" s="66">
        <f t="shared" si="225"/>
        <v>2.0206999999999998E-3</v>
      </c>
      <c r="HY61" s="66">
        <f t="shared" si="226"/>
        <v>7.1535000000000001E-4</v>
      </c>
      <c r="HZ61" s="66">
        <f t="shared" si="227"/>
        <v>2.6878999999999998E-4</v>
      </c>
      <c r="IA61" s="66">
        <f t="shared" si="228"/>
        <v>8.5725000000000003E-3</v>
      </c>
      <c r="IB61" s="66">
        <f t="shared" si="229"/>
        <v>8.2164000000000004E-3</v>
      </c>
      <c r="IC61" s="66">
        <f t="shared" si="230"/>
        <v>1.7781999999999999E-2</v>
      </c>
      <c r="ID61" s="66">
        <f t="shared" si="231"/>
        <v>1.1274E-3</v>
      </c>
      <c r="IE61" s="66">
        <f t="shared" si="232"/>
        <v>1.4889999999999999E-4</v>
      </c>
      <c r="IF61" s="66">
        <f t="shared" si="233"/>
        <v>6.3727999999999996E-3</v>
      </c>
      <c r="IG61" s="66">
        <f t="shared" si="234"/>
        <v>6.3341999999999999E-3</v>
      </c>
      <c r="IH61" s="66">
        <f t="shared" si="235"/>
        <v>5.1019999999999998E-3</v>
      </c>
      <c r="II61" s="66">
        <f t="shared" si="236"/>
        <v>1.2184999999999999E-4</v>
      </c>
      <c r="IJ61" s="66">
        <f t="shared" si="237"/>
        <v>0</v>
      </c>
      <c r="IK61" s="66">
        <f t="shared" si="238"/>
        <v>1.3133000000000001E-3</v>
      </c>
      <c r="IL61" s="66">
        <f t="shared" si="239"/>
        <v>1.6783E-4</v>
      </c>
      <c r="IM61" s="66">
        <f t="shared" si="240"/>
        <v>1.8230000000000001E-4</v>
      </c>
      <c r="IN61" s="66">
        <f t="shared" si="241"/>
        <v>2.1611E-3</v>
      </c>
      <c r="IO61" s="69">
        <f t="shared" si="242"/>
        <v>7.8215999999999997E-3</v>
      </c>
      <c r="IP61" s="66">
        <f t="shared" si="243"/>
        <v>2.6698E-4</v>
      </c>
      <c r="IQ61" s="66">
        <f t="shared" si="244"/>
        <v>2.6698E-4</v>
      </c>
      <c r="IT61" s="47">
        <v>2.8016E-4</v>
      </c>
      <c r="IU61" s="47">
        <v>2.8016E-4</v>
      </c>
      <c r="IV61" s="47">
        <v>2.5313000000000001E-4</v>
      </c>
      <c r="IW61" s="47">
        <v>2.5313000000000001E-4</v>
      </c>
      <c r="IX61" s="47">
        <v>2.8091999999999999E-4</v>
      </c>
      <c r="IY61" s="47">
        <v>2.3339000000000001E-4</v>
      </c>
      <c r="IZ61" s="47">
        <v>6.2868000000000004E-3</v>
      </c>
      <c r="JA61" s="47">
        <v>6.2868000000000004E-3</v>
      </c>
      <c r="JB61" s="47">
        <v>6.2868000000000004E-3</v>
      </c>
      <c r="JC61" s="47">
        <v>4.2299000000000003E-2</v>
      </c>
      <c r="JD61" s="47">
        <v>3.8682000000000001E-2</v>
      </c>
      <c r="JE61" s="47">
        <v>3.8682000000000001E-2</v>
      </c>
      <c r="JF61" s="47">
        <v>5.4167E-3</v>
      </c>
      <c r="JG61" s="47">
        <v>4.4459E-3</v>
      </c>
      <c r="JH61" s="47">
        <v>4.4459E-3</v>
      </c>
      <c r="JI61" s="47">
        <v>4.4459E-3</v>
      </c>
      <c r="JJ61" s="47">
        <v>7.6648999999999999E-4</v>
      </c>
      <c r="JK61" s="47">
        <v>7.6166000000000005E-4</v>
      </c>
      <c r="JL61" s="47">
        <v>7.6166000000000005E-4</v>
      </c>
      <c r="JM61" s="47">
        <v>1.5222E-3</v>
      </c>
      <c r="JN61" s="47">
        <v>1.4874000000000001E-3</v>
      </c>
      <c r="JO61" s="47">
        <v>1.4874000000000001E-3</v>
      </c>
      <c r="JP61" s="47">
        <v>2.5497999999999997E-4</v>
      </c>
      <c r="JQ61" s="47">
        <v>2.0615E-4</v>
      </c>
      <c r="JR61" s="47">
        <v>2.0615E-4</v>
      </c>
      <c r="JS61" s="47">
        <v>1.8880000000000001E-4</v>
      </c>
      <c r="JT61" s="47">
        <v>2.6698E-4</v>
      </c>
      <c r="JU61" s="47">
        <v>2.6698E-4</v>
      </c>
      <c r="JV61" s="47">
        <v>2.6698E-4</v>
      </c>
      <c r="JW61" s="47">
        <v>3.7532E-4</v>
      </c>
      <c r="JX61" s="47">
        <v>2.8933000000000001E-3</v>
      </c>
      <c r="JY61" s="47">
        <v>2.8933000000000001E-3</v>
      </c>
      <c r="JZ61" s="47">
        <v>2.8933000000000001E-3</v>
      </c>
      <c r="KA61" s="47">
        <v>7.9442000000000002E-3</v>
      </c>
      <c r="KB61" s="47">
        <v>7.9442000000000002E-3</v>
      </c>
      <c r="KC61" s="47">
        <v>7.9442000000000002E-3</v>
      </c>
      <c r="KD61" s="47">
        <v>7.9442000000000002E-3</v>
      </c>
      <c r="KE61" s="47">
        <v>2.1998999999999999E-3</v>
      </c>
      <c r="KF61" s="47">
        <v>8.2164000000000004E-3</v>
      </c>
      <c r="KG61" s="47">
        <v>1.7781999999999999E-2</v>
      </c>
      <c r="KH61" s="47">
        <v>1.0049000000000001E-2</v>
      </c>
      <c r="KI61" s="47">
        <v>1.3575E-3</v>
      </c>
      <c r="KJ61" s="47">
        <v>1.3575E-3</v>
      </c>
      <c r="KK61" s="47">
        <v>1.5528E-3</v>
      </c>
      <c r="KL61" s="47">
        <v>1.5528E-3</v>
      </c>
      <c r="KM61" s="47">
        <v>4.7809000000000003E-4</v>
      </c>
      <c r="KN61" s="47">
        <v>2.3605000000000002E-3</v>
      </c>
      <c r="KO61" s="47">
        <v>4.2947000000000003E-3</v>
      </c>
      <c r="KP61" s="47">
        <v>1.1274E-3</v>
      </c>
      <c r="KQ61" s="47">
        <v>7.9764000000000004E-5</v>
      </c>
      <c r="KR61" s="47">
        <v>2.1611E-3</v>
      </c>
      <c r="KS61" s="47">
        <v>1.4889999999999999E-4</v>
      </c>
      <c r="KT61" s="47">
        <v>6.3727999999999996E-3</v>
      </c>
      <c r="KU61" s="47">
        <v>6.3341999999999999E-3</v>
      </c>
      <c r="KV61" s="47">
        <v>8.5725000000000003E-3</v>
      </c>
      <c r="KW61" s="47">
        <v>1.8425E-2</v>
      </c>
      <c r="KX61" s="47">
        <v>5.0841999999999997E-3</v>
      </c>
      <c r="KY61" s="47">
        <v>5.1019999999999998E-3</v>
      </c>
      <c r="KZ61" s="47">
        <v>1.705E-4</v>
      </c>
      <c r="LA61" s="47">
        <v>8.5687000000000003E-3</v>
      </c>
      <c r="LB61" s="47">
        <v>1.2184999999999999E-4</v>
      </c>
      <c r="LC61" s="47">
        <v>0</v>
      </c>
      <c r="LD61" s="47">
        <v>2.6878999999999998E-4</v>
      </c>
      <c r="LE61" s="47">
        <v>1.3087999999999999E-3</v>
      </c>
      <c r="LF61" s="47">
        <v>0.48624000000000001</v>
      </c>
      <c r="LG61" s="47">
        <v>0</v>
      </c>
      <c r="LH61" s="47">
        <v>1.3133000000000001E-3</v>
      </c>
      <c r="LI61" s="47">
        <v>7.1535000000000001E-4</v>
      </c>
      <c r="LJ61" s="47">
        <v>2.3400999999999999E-3</v>
      </c>
      <c r="LK61" s="47">
        <v>1.6783E-4</v>
      </c>
      <c r="LL61" s="47">
        <v>1.7985000000000001E-4</v>
      </c>
      <c r="LM61" s="47">
        <v>1.8230000000000001E-4</v>
      </c>
      <c r="LN61" s="47">
        <v>2.0206999999999998E-3</v>
      </c>
      <c r="LO61" s="47">
        <v>1.8278000000000001E-3</v>
      </c>
      <c r="LP61" s="47">
        <v>1.7446E-3</v>
      </c>
      <c r="LQ61" s="47">
        <v>2.6698E-4</v>
      </c>
      <c r="LR61" s="47">
        <v>2.6698E-4</v>
      </c>
      <c r="LS61" s="47">
        <v>7.7758000000000002E-3</v>
      </c>
      <c r="LT61" s="48">
        <v>7.8215999999999997E-3</v>
      </c>
    </row>
    <row r="62" spans="2:332" x14ac:dyDescent="0.15">
      <c r="B62" s="25" t="s">
        <v>155</v>
      </c>
      <c r="C62" s="25">
        <f>0.12/13</f>
        <v>9.2307692307692299E-3</v>
      </c>
      <c r="D62" s="26">
        <v>1</v>
      </c>
      <c r="F62" s="3" t="s">
        <v>87</v>
      </c>
      <c r="G62" s="6" t="s">
        <v>30</v>
      </c>
      <c r="H62" s="65">
        <f t="shared" si="87"/>
        <v>0</v>
      </c>
      <c r="I62" s="66">
        <f t="shared" si="88"/>
        <v>4.1821000000000001E-8</v>
      </c>
      <c r="J62" s="66">
        <f t="shared" si="89"/>
        <v>4.1821000000000001E-8</v>
      </c>
      <c r="K62" s="66">
        <f t="shared" si="90"/>
        <v>6.0858000000000001E-8</v>
      </c>
      <c r="L62" s="66">
        <f t="shared" si="91"/>
        <v>2.8920999999999998E-6</v>
      </c>
      <c r="M62" s="66">
        <f t="shared" si="92"/>
        <v>2.7333000000000001E-5</v>
      </c>
      <c r="N62" s="66">
        <f t="shared" si="93"/>
        <v>4.3595000000000001E-8</v>
      </c>
      <c r="O62" s="66">
        <f t="shared" si="94"/>
        <v>0</v>
      </c>
      <c r="P62" s="66">
        <f t="shared" si="95"/>
        <v>0</v>
      </c>
      <c r="Q62" s="66">
        <f t="shared" si="96"/>
        <v>0</v>
      </c>
      <c r="R62" s="66">
        <f t="shared" si="97"/>
        <v>0</v>
      </c>
      <c r="S62" s="66">
        <f t="shared" si="98"/>
        <v>0</v>
      </c>
      <c r="T62" s="66">
        <f t="shared" si="99"/>
        <v>8.6141000000000004E-8</v>
      </c>
      <c r="U62" s="66">
        <f t="shared" si="100"/>
        <v>8.6141000000000004E-8</v>
      </c>
      <c r="V62" s="66">
        <f t="shared" si="101"/>
        <v>3.6246000000000001E-9</v>
      </c>
      <c r="W62" s="66">
        <f t="shared" si="102"/>
        <v>3.6246000000000001E-9</v>
      </c>
      <c r="X62" s="66">
        <f t="shared" si="103"/>
        <v>3.6246000000000001E-9</v>
      </c>
      <c r="Y62" s="66">
        <f t="shared" si="104"/>
        <v>4.0354000000000004E-9</v>
      </c>
      <c r="Z62" s="66">
        <f t="shared" si="105"/>
        <v>3.9528000000000002E-4</v>
      </c>
      <c r="AA62" s="66">
        <f t="shared" si="106"/>
        <v>1.8802000000000001E-4</v>
      </c>
      <c r="AB62" s="66">
        <f t="shared" si="107"/>
        <v>2.7408999999999999E-7</v>
      </c>
      <c r="AC62" s="66">
        <f t="shared" si="108"/>
        <v>3.2748000000000003E-8</v>
      </c>
      <c r="AD62" s="66">
        <f t="shared" si="109"/>
        <v>3.2748000000000003E-8</v>
      </c>
      <c r="AE62" s="66">
        <f t="shared" si="110"/>
        <v>4.5392000000000002E-9</v>
      </c>
      <c r="AF62" s="67">
        <f t="shared" si="111"/>
        <v>4.5392000000000002E-9</v>
      </c>
      <c r="AG62" s="66">
        <f t="shared" si="112"/>
        <v>0</v>
      </c>
      <c r="AH62" s="68">
        <f t="array" ref="AH62">1/AH$27*SUM(AI$25:CI$25*AI62:CI62)</f>
        <v>7.9344793988748606E-4</v>
      </c>
      <c r="AI62" s="66">
        <f t="shared" si="113"/>
        <v>0</v>
      </c>
      <c r="AJ62" s="66">
        <f t="shared" si="114"/>
        <v>0</v>
      </c>
      <c r="AK62" s="66">
        <f t="shared" si="115"/>
        <v>0</v>
      </c>
      <c r="AL62" s="66">
        <f t="shared" si="116"/>
        <v>0</v>
      </c>
      <c r="AM62" s="66">
        <f t="shared" si="117"/>
        <v>0</v>
      </c>
      <c r="AN62" s="66">
        <f t="shared" si="118"/>
        <v>5.6576999999999998E-8</v>
      </c>
      <c r="AO62" s="66">
        <f t="shared" si="119"/>
        <v>1.9668999999999999E-9</v>
      </c>
      <c r="AP62" s="66">
        <f t="shared" si="120"/>
        <v>0</v>
      </c>
      <c r="AQ62" s="66">
        <f t="shared" si="121"/>
        <v>0</v>
      </c>
      <c r="AR62" s="66">
        <f t="shared" si="122"/>
        <v>0</v>
      </c>
      <c r="AS62" s="66">
        <f t="shared" si="123"/>
        <v>4.1821000000000001E-8</v>
      </c>
      <c r="AT62" s="66">
        <f t="shared" si="124"/>
        <v>1.5795999999999999E-7</v>
      </c>
      <c r="AU62" s="66">
        <f t="shared" si="125"/>
        <v>1.5075E-6</v>
      </c>
      <c r="AV62" s="66">
        <f t="shared" si="126"/>
        <v>1.7927999999999998E-5</v>
      </c>
      <c r="AW62" s="66">
        <f t="shared" si="127"/>
        <v>2.7284999999999999E-8</v>
      </c>
      <c r="AX62" s="66">
        <f t="shared" si="128"/>
        <v>0</v>
      </c>
      <c r="AY62" s="66">
        <f t="shared" si="129"/>
        <v>1.5795999999999999E-7</v>
      </c>
      <c r="AZ62" s="66">
        <f t="shared" si="130"/>
        <v>1.5075E-6</v>
      </c>
      <c r="BA62" s="66">
        <f t="shared" si="131"/>
        <v>1.5075E-6</v>
      </c>
      <c r="BB62" s="66">
        <f t="shared" si="132"/>
        <v>1.7927999999999998E-5</v>
      </c>
      <c r="BC62" s="66">
        <f t="shared" si="133"/>
        <v>2.7284999999999999E-8</v>
      </c>
      <c r="BD62" s="66">
        <f t="shared" si="134"/>
        <v>0</v>
      </c>
      <c r="BE62" s="66">
        <f t="shared" si="135"/>
        <v>0</v>
      </c>
      <c r="BF62" s="66">
        <f t="shared" si="136"/>
        <v>8.6141000000000004E-8</v>
      </c>
      <c r="BG62" s="66">
        <f t="shared" si="137"/>
        <v>3.6246000000000001E-9</v>
      </c>
      <c r="BH62" s="66">
        <f t="shared" si="138"/>
        <v>0</v>
      </c>
      <c r="BI62" s="66">
        <f t="shared" si="139"/>
        <v>0</v>
      </c>
      <c r="BJ62" s="66">
        <f t="shared" si="140"/>
        <v>5.2480999999999999E-8</v>
      </c>
      <c r="BK62" s="66">
        <f t="shared" si="141"/>
        <v>2.7812999999999999E-8</v>
      </c>
      <c r="BL62" s="66">
        <f t="shared" si="142"/>
        <v>3.8706999999999997E-8</v>
      </c>
      <c r="BM62" s="66">
        <f t="shared" si="143"/>
        <v>2.1025000000000001E-8</v>
      </c>
      <c r="BN62" s="66">
        <f t="shared" si="144"/>
        <v>1.9641999999999999E-4</v>
      </c>
      <c r="BO62" s="66">
        <f t="shared" si="145"/>
        <v>0</v>
      </c>
      <c r="BP62" s="66">
        <f t="shared" si="146"/>
        <v>4.8175E-8</v>
      </c>
      <c r="BQ62" s="66">
        <f t="shared" si="147"/>
        <v>2.1833000000000001E-10</v>
      </c>
      <c r="BR62" s="66">
        <f t="shared" si="148"/>
        <v>6.2332000000000004E-9</v>
      </c>
      <c r="BS62" s="66">
        <f t="shared" si="149"/>
        <v>2.7549000000000001E-6</v>
      </c>
      <c r="BT62" s="66">
        <f t="shared" si="150"/>
        <v>2.2414000000000001E-9</v>
      </c>
      <c r="BU62" s="66">
        <f t="shared" si="151"/>
        <v>3.6786000000000001E-7</v>
      </c>
      <c r="BV62" s="66">
        <f t="shared" si="152"/>
        <v>0</v>
      </c>
      <c r="BW62" s="66">
        <f t="shared" si="153"/>
        <v>0</v>
      </c>
      <c r="BX62" s="66">
        <f t="shared" si="154"/>
        <v>4.6417000000000002</v>
      </c>
      <c r="BY62" s="66">
        <f t="shared" si="155"/>
        <v>6.3582999999999999E-3</v>
      </c>
      <c r="BZ62" s="66">
        <f t="shared" si="156"/>
        <v>1.7617E-7</v>
      </c>
      <c r="CA62" s="66">
        <f t="shared" si="157"/>
        <v>0</v>
      </c>
      <c r="CB62" s="66">
        <f t="shared" si="158"/>
        <v>0</v>
      </c>
      <c r="CC62" s="66">
        <f t="shared" si="159"/>
        <v>5.8557E-9</v>
      </c>
      <c r="CD62" s="66">
        <f t="shared" si="160"/>
        <v>4.9297E-10</v>
      </c>
      <c r="CE62" s="66">
        <f t="shared" si="161"/>
        <v>0</v>
      </c>
      <c r="CF62" s="66">
        <f t="shared" si="162"/>
        <v>3.0120000000000001E-8</v>
      </c>
      <c r="CG62" s="69">
        <f t="shared" si="163"/>
        <v>4.4316000000000003E-9</v>
      </c>
      <c r="CH62" s="66">
        <f t="shared" si="164"/>
        <v>0</v>
      </c>
      <c r="CI62" s="66">
        <f t="shared" si="165"/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4.1821000000000001E-8</v>
      </c>
      <c r="CS62" s="47">
        <v>4.1821000000000001E-8</v>
      </c>
      <c r="CT62" s="47">
        <v>4.1821000000000001E-8</v>
      </c>
      <c r="CU62" s="47">
        <v>6.0858000000000001E-8</v>
      </c>
      <c r="CV62" s="47">
        <v>1.5795999999999999E-7</v>
      </c>
      <c r="CW62" s="47">
        <v>1.5795999999999999E-7</v>
      </c>
      <c r="CX62" s="47">
        <v>2.8920999999999998E-6</v>
      </c>
      <c r="CY62" s="47">
        <v>1.5075E-6</v>
      </c>
      <c r="CZ62" s="47">
        <v>1.5075E-6</v>
      </c>
      <c r="DA62" s="47">
        <v>1.5075E-6</v>
      </c>
      <c r="DB62" s="47">
        <v>2.7333000000000001E-5</v>
      </c>
      <c r="DC62" s="47">
        <v>1.7927999999999998E-5</v>
      </c>
      <c r="DD62" s="47">
        <v>1.7927999999999998E-5</v>
      </c>
      <c r="DE62" s="47">
        <v>4.3595000000000001E-8</v>
      </c>
      <c r="DF62" s="47">
        <v>2.7284999999999999E-8</v>
      </c>
      <c r="DG62" s="47">
        <v>2.7284999999999999E-8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8.6141000000000004E-8</v>
      </c>
      <c r="DQ62" s="47">
        <v>8.6141000000000004E-8</v>
      </c>
      <c r="DR62" s="47">
        <v>8.6141000000000004E-8</v>
      </c>
      <c r="DS62" s="47">
        <v>3.6246000000000001E-9</v>
      </c>
      <c r="DT62" s="47">
        <v>3.6246000000000001E-9</v>
      </c>
      <c r="DU62" s="47">
        <v>3.6246000000000001E-9</v>
      </c>
      <c r="DV62" s="47">
        <v>3.6246000000000001E-9</v>
      </c>
      <c r="DW62" s="47">
        <v>4.0354000000000004E-9</v>
      </c>
      <c r="DX62" s="47">
        <v>2.7812999999999999E-8</v>
      </c>
      <c r="DY62" s="47">
        <v>3.6786000000000001E-7</v>
      </c>
      <c r="DZ62" s="47">
        <v>3.9528000000000002E-4</v>
      </c>
      <c r="EA62" s="47">
        <v>3.2748000000000003E-8</v>
      </c>
      <c r="EB62" s="47">
        <v>3.2748000000000003E-8</v>
      </c>
      <c r="EC62" s="47">
        <v>4.5392000000000002E-9</v>
      </c>
      <c r="ED62" s="47">
        <v>4.5392000000000002E-9</v>
      </c>
      <c r="EE62" s="47">
        <v>0</v>
      </c>
      <c r="EF62" s="47">
        <v>1.9668999999999999E-9</v>
      </c>
      <c r="EG62" s="47">
        <v>4.8175E-8</v>
      </c>
      <c r="EH62" s="47">
        <v>0</v>
      </c>
      <c r="EI62" s="47">
        <v>0</v>
      </c>
      <c r="EJ62" s="47">
        <v>3.0120000000000001E-8</v>
      </c>
      <c r="EK62" s="47">
        <v>0</v>
      </c>
      <c r="EL62" s="47">
        <v>4.6417000000000002</v>
      </c>
      <c r="EM62" s="47">
        <v>6.3582999999999999E-3</v>
      </c>
      <c r="EN62" s="47">
        <v>5.2480999999999999E-8</v>
      </c>
      <c r="EO62" s="47">
        <v>2.7408999999999999E-7</v>
      </c>
      <c r="EP62" s="47">
        <v>1.8802000000000001E-4</v>
      </c>
      <c r="EQ62" s="47">
        <v>1.7617E-7</v>
      </c>
      <c r="ER62" s="47">
        <v>0</v>
      </c>
      <c r="ES62" s="47">
        <v>1.9641999999999999E-4</v>
      </c>
      <c r="ET62" s="47">
        <v>0</v>
      </c>
      <c r="EU62" s="47">
        <v>0</v>
      </c>
      <c r="EV62" s="47">
        <v>0</v>
      </c>
      <c r="EW62" s="47">
        <v>2.1833000000000001E-10</v>
      </c>
      <c r="EX62" s="47">
        <v>2.1025000000000001E-8</v>
      </c>
      <c r="EY62" s="47">
        <v>0</v>
      </c>
      <c r="EZ62" s="47">
        <v>5.8557E-9</v>
      </c>
      <c r="FA62" s="47">
        <v>0</v>
      </c>
      <c r="FB62" s="47">
        <v>5.6576999999999998E-8</v>
      </c>
      <c r="FC62" s="47">
        <v>4.9297E-10</v>
      </c>
      <c r="FD62" s="47">
        <v>0</v>
      </c>
      <c r="FE62" s="47">
        <v>0</v>
      </c>
      <c r="FF62" s="47">
        <v>2.7549000000000001E-6</v>
      </c>
      <c r="FG62" s="47">
        <v>2.2414000000000001E-9</v>
      </c>
      <c r="FH62" s="47">
        <v>3.8706999999999997E-8</v>
      </c>
      <c r="FI62" s="47">
        <v>0</v>
      </c>
      <c r="FJ62" s="47">
        <v>0</v>
      </c>
      <c r="FK62" s="47">
        <v>6.2332000000000004E-9</v>
      </c>
      <c r="FL62" s="48">
        <v>4.4316000000000003E-9</v>
      </c>
      <c r="FN62" s="3" t="s">
        <v>87</v>
      </c>
      <c r="FO62" s="6" t="s">
        <v>30</v>
      </c>
      <c r="FP62" s="65">
        <f t="shared" si="166"/>
        <v>2.4279E-4</v>
      </c>
      <c r="FQ62" s="66">
        <f t="shared" si="167"/>
        <v>4.2411999999999997E-3</v>
      </c>
      <c r="FR62" s="66">
        <f t="shared" si="168"/>
        <v>4.2411999999999997E-3</v>
      </c>
      <c r="FS62" s="66">
        <f t="shared" si="169"/>
        <v>1.3391999999999999E-2</v>
      </c>
      <c r="FT62" s="66">
        <f t="shared" si="170"/>
        <v>1.1708E-2</v>
      </c>
      <c r="FU62" s="66">
        <f t="shared" si="171"/>
        <v>4.3956000000000004E-3</v>
      </c>
      <c r="FV62" s="66">
        <f t="shared" si="172"/>
        <v>2.1462E-3</v>
      </c>
      <c r="FW62" s="66">
        <f t="shared" si="173"/>
        <v>4.1319000000000002E-4</v>
      </c>
      <c r="FX62" s="66">
        <f t="shared" si="174"/>
        <v>2.0453E-4</v>
      </c>
      <c r="FY62" s="66">
        <f t="shared" si="175"/>
        <v>1.8760000000000001E-4</v>
      </c>
      <c r="FZ62" s="66">
        <f t="shared" si="176"/>
        <v>1.8760000000000001E-4</v>
      </c>
      <c r="GA62" s="66">
        <f t="shared" si="177"/>
        <v>2.7034999999999998E-4</v>
      </c>
      <c r="GB62" s="66">
        <f t="shared" si="178"/>
        <v>1.647E-3</v>
      </c>
      <c r="GC62" s="66">
        <f t="shared" si="179"/>
        <v>1.647E-3</v>
      </c>
      <c r="GD62" s="66">
        <f t="shared" si="180"/>
        <v>3.1733E-3</v>
      </c>
      <c r="GE62" s="66">
        <f t="shared" si="181"/>
        <v>3.1733E-3</v>
      </c>
      <c r="GF62" s="66">
        <f t="shared" si="182"/>
        <v>3.1733E-3</v>
      </c>
      <c r="GG62" s="66">
        <f t="shared" si="183"/>
        <v>1.4496999999999999E-3</v>
      </c>
      <c r="GH62" s="66">
        <f t="shared" si="184"/>
        <v>1.9183E-3</v>
      </c>
      <c r="GI62" s="66">
        <f t="shared" si="185"/>
        <v>4.0901E-2</v>
      </c>
      <c r="GJ62" s="66">
        <f t="shared" si="186"/>
        <v>2.3661999999999999E-2</v>
      </c>
      <c r="GK62" s="66">
        <f t="shared" si="187"/>
        <v>1.8680000000000001E-3</v>
      </c>
      <c r="GL62" s="66">
        <f t="shared" si="188"/>
        <v>1.8680000000000001E-3</v>
      </c>
      <c r="GM62" s="66">
        <f t="shared" si="189"/>
        <v>2.5731999999999999E-3</v>
      </c>
      <c r="GN62" s="67">
        <f t="shared" si="190"/>
        <v>2.5731999999999999E-3</v>
      </c>
      <c r="GO62" s="66">
        <f t="shared" si="191"/>
        <v>3.7316999999999998E-4</v>
      </c>
      <c r="GP62" s="68">
        <f t="array" ref="GP62">1/GP$27*SUM(GQ$25:IQ$25*GQ62:IQ62)</f>
        <v>2.9722415451384691E-3</v>
      </c>
      <c r="GQ62" s="66">
        <f t="shared" si="192"/>
        <v>2.4279E-4</v>
      </c>
      <c r="GR62" s="66">
        <f t="shared" si="193"/>
        <v>2.4242E-4</v>
      </c>
      <c r="GS62" s="66">
        <f t="shared" si="194"/>
        <v>2.4242E-4</v>
      </c>
      <c r="GT62" s="66">
        <f t="shared" si="195"/>
        <v>2.3509E-4</v>
      </c>
      <c r="GU62" s="66">
        <f t="shared" si="196"/>
        <v>2.947E-3</v>
      </c>
      <c r="GV62" s="66">
        <f t="shared" si="197"/>
        <v>3.2412000000000001E-4</v>
      </c>
      <c r="GW62" s="66">
        <f t="shared" si="198"/>
        <v>0</v>
      </c>
      <c r="GX62" s="66">
        <f t="shared" si="199"/>
        <v>1.4408000000000001E-2</v>
      </c>
      <c r="GY62" s="66">
        <f t="shared" si="200"/>
        <v>1.6861999999999999E-4</v>
      </c>
      <c r="GZ62" s="66">
        <f t="shared" si="201"/>
        <v>4.2411999999999997E-3</v>
      </c>
      <c r="HA62" s="66">
        <f t="shared" si="202"/>
        <v>1.8165000000000001E-2</v>
      </c>
      <c r="HB62" s="66">
        <f t="shared" si="203"/>
        <v>2.4755000000000003E-4</v>
      </c>
      <c r="HC62" s="66">
        <f t="shared" si="204"/>
        <v>9.9100000000000004E-3</v>
      </c>
      <c r="HD62" s="66">
        <f t="shared" si="205"/>
        <v>4.5472999999999998E-3</v>
      </c>
      <c r="HE62" s="66">
        <f t="shared" si="206"/>
        <v>2.0907E-3</v>
      </c>
      <c r="HF62" s="66">
        <f t="shared" si="207"/>
        <v>3.5013999999999998E-4</v>
      </c>
      <c r="HG62" s="66">
        <f t="shared" si="208"/>
        <v>1.8165000000000001E-2</v>
      </c>
      <c r="HH62" s="66">
        <f t="shared" si="209"/>
        <v>9.9100000000000004E-3</v>
      </c>
      <c r="HI62" s="66">
        <f t="shared" si="210"/>
        <v>9.9100000000000004E-3</v>
      </c>
      <c r="HJ62" s="66">
        <f t="shared" si="211"/>
        <v>4.5472999999999998E-3</v>
      </c>
      <c r="HK62" s="66">
        <f t="shared" si="212"/>
        <v>2.0907E-3</v>
      </c>
      <c r="HL62" s="66">
        <f t="shared" si="213"/>
        <v>3.5013999999999998E-4</v>
      </c>
      <c r="HM62" s="66">
        <f t="shared" si="214"/>
        <v>1.8760000000000001E-4</v>
      </c>
      <c r="HN62" s="66">
        <f t="shared" si="215"/>
        <v>1.647E-3</v>
      </c>
      <c r="HO62" s="66">
        <f t="shared" si="216"/>
        <v>3.1733E-3</v>
      </c>
      <c r="HP62" s="66">
        <f t="shared" si="217"/>
        <v>1.3633E-3</v>
      </c>
      <c r="HQ62" s="66">
        <f t="shared" si="218"/>
        <v>6.3334999999999997E-3</v>
      </c>
      <c r="HR62" s="66">
        <f t="shared" si="219"/>
        <v>5.6075E-2</v>
      </c>
      <c r="HS62" s="66">
        <f t="shared" si="220"/>
        <v>4.5776999999999999E-5</v>
      </c>
      <c r="HT62" s="66">
        <f t="shared" si="221"/>
        <v>5.5639000000000001E-3</v>
      </c>
      <c r="HU62" s="66">
        <f t="shared" si="222"/>
        <v>3.3547E-3</v>
      </c>
      <c r="HV62" s="66">
        <f t="shared" si="223"/>
        <v>8.2529000000000001E-4</v>
      </c>
      <c r="HW62" s="66">
        <f t="shared" si="224"/>
        <v>3.1224E-3</v>
      </c>
      <c r="HX62" s="66">
        <f t="shared" si="225"/>
        <v>1.4061E-3</v>
      </c>
      <c r="HY62" s="66">
        <f t="shared" si="226"/>
        <v>5.1179000000000003E-4</v>
      </c>
      <c r="HZ62" s="66">
        <f t="shared" si="227"/>
        <v>1.7898999999999999E-4</v>
      </c>
      <c r="IA62" s="66">
        <f t="shared" si="228"/>
        <v>4.5481000000000002E-3</v>
      </c>
      <c r="IB62" s="66">
        <f t="shared" si="229"/>
        <v>3.2171999999999999E-3</v>
      </c>
      <c r="IC62" s="66">
        <f t="shared" si="230"/>
        <v>6.5848000000000004E-2</v>
      </c>
      <c r="ID62" s="66">
        <f t="shared" si="231"/>
        <v>1.2765000000000001E-3</v>
      </c>
      <c r="IE62" s="66">
        <f t="shared" si="232"/>
        <v>1.5069000000000001E-4</v>
      </c>
      <c r="IF62" s="66">
        <f t="shared" si="233"/>
        <v>7.0811000000000002</v>
      </c>
      <c r="IG62" s="66">
        <f t="shared" si="234"/>
        <v>0.35093000000000002</v>
      </c>
      <c r="IH62" s="66">
        <f t="shared" si="235"/>
        <v>1.017E-2</v>
      </c>
      <c r="II62" s="66">
        <f t="shared" si="236"/>
        <v>7.7311999999999994E-5</v>
      </c>
      <c r="IJ62" s="66">
        <f t="shared" si="237"/>
        <v>0</v>
      </c>
      <c r="IK62" s="66">
        <f t="shared" si="238"/>
        <v>1.1226999999999999E-3</v>
      </c>
      <c r="IL62" s="66">
        <f t="shared" si="239"/>
        <v>3.4039999999999998E-4</v>
      </c>
      <c r="IM62" s="66">
        <f t="shared" si="240"/>
        <v>3.2551999999999999E-4</v>
      </c>
      <c r="IN62" s="66">
        <f t="shared" si="241"/>
        <v>2.2445999999999998E-3</v>
      </c>
      <c r="IO62" s="69">
        <f t="shared" si="242"/>
        <v>3.1297E-3</v>
      </c>
      <c r="IP62" s="66">
        <f t="shared" si="243"/>
        <v>1.8760000000000001E-4</v>
      </c>
      <c r="IQ62" s="66">
        <f t="shared" si="244"/>
        <v>1.8760000000000001E-4</v>
      </c>
      <c r="IT62" s="47">
        <v>2.4279E-4</v>
      </c>
      <c r="IU62" s="47">
        <v>2.4279E-4</v>
      </c>
      <c r="IV62" s="47">
        <v>2.4242E-4</v>
      </c>
      <c r="IW62" s="47">
        <v>2.4242E-4</v>
      </c>
      <c r="IX62" s="47">
        <v>2.3509E-4</v>
      </c>
      <c r="IY62" s="47">
        <v>1.6861999999999999E-4</v>
      </c>
      <c r="IZ62" s="47">
        <v>4.2411999999999997E-3</v>
      </c>
      <c r="JA62" s="47">
        <v>4.2411999999999997E-3</v>
      </c>
      <c r="JB62" s="47">
        <v>4.2411999999999997E-3</v>
      </c>
      <c r="JC62" s="47">
        <v>1.3391999999999999E-2</v>
      </c>
      <c r="JD62" s="47">
        <v>1.8165000000000001E-2</v>
      </c>
      <c r="JE62" s="47">
        <v>1.8165000000000001E-2</v>
      </c>
      <c r="JF62" s="47">
        <v>1.1708E-2</v>
      </c>
      <c r="JG62" s="47">
        <v>9.9100000000000004E-3</v>
      </c>
      <c r="JH62" s="47">
        <v>9.9100000000000004E-3</v>
      </c>
      <c r="JI62" s="47">
        <v>9.9100000000000004E-3</v>
      </c>
      <c r="JJ62" s="47">
        <v>4.3956000000000004E-3</v>
      </c>
      <c r="JK62" s="47">
        <v>4.5472999999999998E-3</v>
      </c>
      <c r="JL62" s="47">
        <v>4.5472999999999998E-3</v>
      </c>
      <c r="JM62" s="47">
        <v>2.1462E-3</v>
      </c>
      <c r="JN62" s="47">
        <v>2.0907E-3</v>
      </c>
      <c r="JO62" s="47">
        <v>2.0907E-3</v>
      </c>
      <c r="JP62" s="47">
        <v>4.1319000000000002E-4</v>
      </c>
      <c r="JQ62" s="47">
        <v>3.5013999999999998E-4</v>
      </c>
      <c r="JR62" s="47">
        <v>3.5013999999999998E-4</v>
      </c>
      <c r="JS62" s="47">
        <v>2.0453E-4</v>
      </c>
      <c r="JT62" s="47">
        <v>1.8760000000000001E-4</v>
      </c>
      <c r="JU62" s="47">
        <v>1.8760000000000001E-4</v>
      </c>
      <c r="JV62" s="47">
        <v>1.8760000000000001E-4</v>
      </c>
      <c r="JW62" s="47">
        <v>2.7034999999999998E-4</v>
      </c>
      <c r="JX62" s="47">
        <v>1.647E-3</v>
      </c>
      <c r="JY62" s="47">
        <v>1.647E-3</v>
      </c>
      <c r="JZ62" s="47">
        <v>1.647E-3</v>
      </c>
      <c r="KA62" s="47">
        <v>3.1733E-3</v>
      </c>
      <c r="KB62" s="47">
        <v>3.1733E-3</v>
      </c>
      <c r="KC62" s="47">
        <v>3.1733E-3</v>
      </c>
      <c r="KD62" s="47">
        <v>3.1733E-3</v>
      </c>
      <c r="KE62" s="47">
        <v>1.4496999999999999E-3</v>
      </c>
      <c r="KF62" s="47">
        <v>3.2171999999999999E-3</v>
      </c>
      <c r="KG62" s="47">
        <v>6.5848000000000004E-2</v>
      </c>
      <c r="KH62" s="47">
        <v>1.9183E-3</v>
      </c>
      <c r="KI62" s="47">
        <v>1.8680000000000001E-3</v>
      </c>
      <c r="KJ62" s="47">
        <v>1.8680000000000001E-3</v>
      </c>
      <c r="KK62" s="47">
        <v>2.5731999999999999E-3</v>
      </c>
      <c r="KL62" s="47">
        <v>2.5731999999999999E-3</v>
      </c>
      <c r="KM62" s="47">
        <v>2.4755000000000003E-4</v>
      </c>
      <c r="KN62" s="47">
        <v>2.947E-3</v>
      </c>
      <c r="KO62" s="47">
        <v>5.5639000000000001E-3</v>
      </c>
      <c r="KP62" s="47">
        <v>1.2765000000000001E-3</v>
      </c>
      <c r="KQ62" s="47">
        <v>4.5776999999999999E-5</v>
      </c>
      <c r="KR62" s="47">
        <v>2.2445999999999998E-3</v>
      </c>
      <c r="KS62" s="47">
        <v>1.5069000000000001E-4</v>
      </c>
      <c r="KT62" s="47">
        <v>7.0811000000000002</v>
      </c>
      <c r="KU62" s="47">
        <v>0.35093000000000002</v>
      </c>
      <c r="KV62" s="47">
        <v>4.5481000000000002E-3</v>
      </c>
      <c r="KW62" s="47">
        <v>2.3661999999999999E-2</v>
      </c>
      <c r="KX62" s="47">
        <v>4.0901E-2</v>
      </c>
      <c r="KY62" s="47">
        <v>1.017E-2</v>
      </c>
      <c r="KZ62" s="47">
        <v>3.2412000000000001E-4</v>
      </c>
      <c r="LA62" s="47">
        <v>5.6075E-2</v>
      </c>
      <c r="LB62" s="47">
        <v>7.7311999999999994E-5</v>
      </c>
      <c r="LC62" s="47">
        <v>0</v>
      </c>
      <c r="LD62" s="47">
        <v>1.7898999999999999E-4</v>
      </c>
      <c r="LE62" s="47">
        <v>8.2529000000000001E-4</v>
      </c>
      <c r="LF62" s="47">
        <v>6.3334999999999997E-3</v>
      </c>
      <c r="LG62" s="47">
        <v>0</v>
      </c>
      <c r="LH62" s="47">
        <v>1.1226999999999999E-3</v>
      </c>
      <c r="LI62" s="47">
        <v>5.1179000000000003E-4</v>
      </c>
      <c r="LJ62" s="47">
        <v>1.4408000000000001E-2</v>
      </c>
      <c r="LK62" s="47">
        <v>3.4039999999999998E-4</v>
      </c>
      <c r="LL62" s="47">
        <v>3.7316999999999998E-4</v>
      </c>
      <c r="LM62" s="47">
        <v>3.2551999999999999E-4</v>
      </c>
      <c r="LN62" s="47">
        <v>1.4061E-3</v>
      </c>
      <c r="LO62" s="47">
        <v>3.3547E-3</v>
      </c>
      <c r="LP62" s="47">
        <v>1.3633E-3</v>
      </c>
      <c r="LQ62" s="47">
        <v>1.8760000000000001E-4</v>
      </c>
      <c r="LR62" s="47">
        <v>1.8760000000000001E-4</v>
      </c>
      <c r="LS62" s="47">
        <v>3.1224E-3</v>
      </c>
      <c r="LT62" s="48">
        <v>3.1297E-3</v>
      </c>
    </row>
    <row r="63" spans="2:332" x14ac:dyDescent="0.15">
      <c r="B63"/>
      <c r="C63" s="24">
        <v>0</v>
      </c>
      <c r="D63" s="31">
        <v>1</v>
      </c>
      <c r="F63" s="3" t="s">
        <v>91</v>
      </c>
      <c r="G63" s="6" t="s">
        <v>46</v>
      </c>
      <c r="H63" s="65">
        <f t="shared" si="87"/>
        <v>0</v>
      </c>
      <c r="I63" s="66">
        <f t="shared" si="88"/>
        <v>4.5839000000000001E-10</v>
      </c>
      <c r="J63" s="66">
        <f t="shared" si="89"/>
        <v>4.5839000000000001E-10</v>
      </c>
      <c r="K63" s="66">
        <f t="shared" si="90"/>
        <v>8.3834999999999996E-8</v>
      </c>
      <c r="L63" s="66">
        <f t="shared" si="91"/>
        <v>1.0933E-5</v>
      </c>
      <c r="M63" s="66">
        <f t="shared" si="92"/>
        <v>2.1932999999999999E-7</v>
      </c>
      <c r="N63" s="66">
        <f t="shared" si="93"/>
        <v>1.5367E-7</v>
      </c>
      <c r="O63" s="66">
        <f t="shared" si="94"/>
        <v>1.8859E-7</v>
      </c>
      <c r="P63" s="66">
        <f t="shared" si="95"/>
        <v>0</v>
      </c>
      <c r="Q63" s="66">
        <f t="shared" si="96"/>
        <v>0</v>
      </c>
      <c r="R63" s="66">
        <f t="shared" si="97"/>
        <v>0</v>
      </c>
      <c r="S63" s="66">
        <f t="shared" si="98"/>
        <v>0</v>
      </c>
      <c r="T63" s="66">
        <f t="shared" si="99"/>
        <v>3.3773999999999999E-11</v>
      </c>
      <c r="U63" s="66">
        <f t="shared" si="100"/>
        <v>3.3773999999999999E-11</v>
      </c>
      <c r="V63" s="66">
        <f t="shared" si="101"/>
        <v>0</v>
      </c>
      <c r="W63" s="66">
        <f t="shared" si="102"/>
        <v>0</v>
      </c>
      <c r="X63" s="66">
        <f t="shared" si="103"/>
        <v>5.1536999999999997E-9</v>
      </c>
      <c r="Y63" s="66">
        <f t="shared" si="104"/>
        <v>0</v>
      </c>
      <c r="Z63" s="66">
        <f t="shared" si="105"/>
        <v>3.8429000000000002E-4</v>
      </c>
      <c r="AA63" s="66">
        <f t="shared" si="106"/>
        <v>8.2639000000000003E-8</v>
      </c>
      <c r="AB63" s="66">
        <f t="shared" si="107"/>
        <v>4.8787000000000004E-6</v>
      </c>
      <c r="AC63" s="66">
        <f t="shared" si="108"/>
        <v>3.6404E-8</v>
      </c>
      <c r="AD63" s="66">
        <f t="shared" si="109"/>
        <v>3.6404E-8</v>
      </c>
      <c r="AE63" s="66">
        <f t="shared" si="110"/>
        <v>7.8312E-9</v>
      </c>
      <c r="AF63" s="67">
        <f t="shared" si="111"/>
        <v>7.8312E-9</v>
      </c>
      <c r="AG63" s="66">
        <f t="shared" si="112"/>
        <v>6.6698000000000001E-7</v>
      </c>
      <c r="AH63" s="68">
        <f t="array" ref="AH63">1/AH$27*SUM(AI$25:CI$25*AI63:CI63)</f>
        <v>8.0437802699048885E-4</v>
      </c>
      <c r="AI63" s="66">
        <f t="shared" si="113"/>
        <v>0</v>
      </c>
      <c r="AJ63" s="66">
        <f t="shared" si="114"/>
        <v>0</v>
      </c>
      <c r="AK63" s="66">
        <f t="shared" si="115"/>
        <v>0</v>
      </c>
      <c r="AL63" s="66">
        <f t="shared" si="116"/>
        <v>0</v>
      </c>
      <c r="AM63" s="66">
        <f t="shared" si="117"/>
        <v>0</v>
      </c>
      <c r="AN63" s="66">
        <f t="shared" si="118"/>
        <v>2.9207999999999998</v>
      </c>
      <c r="AO63" s="66">
        <f t="shared" si="119"/>
        <v>8.9902000000000007E-8</v>
      </c>
      <c r="AP63" s="66">
        <f t="shared" si="120"/>
        <v>0</v>
      </c>
      <c r="AQ63" s="66">
        <f t="shared" si="121"/>
        <v>0</v>
      </c>
      <c r="AR63" s="66">
        <f t="shared" si="122"/>
        <v>0</v>
      </c>
      <c r="AS63" s="66">
        <f t="shared" si="123"/>
        <v>4.5839000000000001E-10</v>
      </c>
      <c r="AT63" s="66">
        <f t="shared" si="124"/>
        <v>2.9709000000000002E-9</v>
      </c>
      <c r="AU63" s="66">
        <f t="shared" si="125"/>
        <v>2.3062E-5</v>
      </c>
      <c r="AV63" s="66">
        <f t="shared" si="126"/>
        <v>2.9542999999999999E-7</v>
      </c>
      <c r="AW63" s="66">
        <f t="shared" si="127"/>
        <v>1.508E-7</v>
      </c>
      <c r="AX63" s="66">
        <f t="shared" si="128"/>
        <v>9.5900000000000005E-8</v>
      </c>
      <c r="AY63" s="66">
        <f t="shared" si="129"/>
        <v>2.9709000000000002E-9</v>
      </c>
      <c r="AZ63" s="66">
        <f t="shared" si="130"/>
        <v>2.3062E-5</v>
      </c>
      <c r="BA63" s="66">
        <f t="shared" si="131"/>
        <v>2.3062E-5</v>
      </c>
      <c r="BB63" s="66">
        <f t="shared" si="132"/>
        <v>2.9542999999999999E-7</v>
      </c>
      <c r="BC63" s="66">
        <f t="shared" si="133"/>
        <v>1.508E-7</v>
      </c>
      <c r="BD63" s="66">
        <f t="shared" si="134"/>
        <v>9.5900000000000005E-8</v>
      </c>
      <c r="BE63" s="66">
        <f t="shared" si="135"/>
        <v>0</v>
      </c>
      <c r="BF63" s="66">
        <f t="shared" si="136"/>
        <v>3.3773999999999999E-11</v>
      </c>
      <c r="BG63" s="66">
        <f t="shared" si="137"/>
        <v>0</v>
      </c>
      <c r="BH63" s="66">
        <f t="shared" si="138"/>
        <v>0</v>
      </c>
      <c r="BI63" s="66">
        <f t="shared" si="139"/>
        <v>0</v>
      </c>
      <c r="BJ63" s="66">
        <f t="shared" si="140"/>
        <v>4.9447000000000005E-10</v>
      </c>
      <c r="BK63" s="66">
        <f t="shared" si="141"/>
        <v>5.1536999999999997E-9</v>
      </c>
      <c r="BL63" s="66">
        <f t="shared" si="142"/>
        <v>1.8544E-6</v>
      </c>
      <c r="BM63" s="66">
        <f t="shared" si="143"/>
        <v>3.6294000000000001E-8</v>
      </c>
      <c r="BN63" s="66">
        <f t="shared" si="144"/>
        <v>6.6509000000000003E-8</v>
      </c>
      <c r="BO63" s="66">
        <f t="shared" si="145"/>
        <v>0</v>
      </c>
      <c r="BP63" s="66">
        <f t="shared" si="146"/>
        <v>6.5458000000000003E-8</v>
      </c>
      <c r="BQ63" s="66">
        <f t="shared" si="147"/>
        <v>0</v>
      </c>
      <c r="BR63" s="66">
        <f t="shared" si="148"/>
        <v>4.9021999999999999E-9</v>
      </c>
      <c r="BS63" s="66">
        <f t="shared" si="149"/>
        <v>1.7946999999999999E-5</v>
      </c>
      <c r="BT63" s="66">
        <f t="shared" si="150"/>
        <v>1.7205999999999999E-8</v>
      </c>
      <c r="BU63" s="66">
        <f t="shared" si="151"/>
        <v>9.7893000000000002E-8</v>
      </c>
      <c r="BV63" s="66">
        <f t="shared" si="152"/>
        <v>2.7556999999999999E-9</v>
      </c>
      <c r="BW63" s="66">
        <f t="shared" si="153"/>
        <v>0</v>
      </c>
      <c r="BX63" s="66">
        <f t="shared" si="154"/>
        <v>8.9199000000000004E-8</v>
      </c>
      <c r="BY63" s="66">
        <f t="shared" si="155"/>
        <v>3.2246999999999998E-8</v>
      </c>
      <c r="BZ63" s="66">
        <f t="shared" si="156"/>
        <v>1.7671000000000001E-4</v>
      </c>
      <c r="CA63" s="66">
        <f t="shared" si="157"/>
        <v>0</v>
      </c>
      <c r="CB63" s="66">
        <f t="shared" si="158"/>
        <v>4.3718000000000001E-8</v>
      </c>
      <c r="CC63" s="66">
        <f t="shared" si="159"/>
        <v>0</v>
      </c>
      <c r="CD63" s="66">
        <f t="shared" si="160"/>
        <v>4.0516999999999997E-6</v>
      </c>
      <c r="CE63" s="66">
        <f t="shared" si="161"/>
        <v>0</v>
      </c>
      <c r="CF63" s="66">
        <f t="shared" si="162"/>
        <v>0</v>
      </c>
      <c r="CG63" s="69">
        <f t="shared" si="163"/>
        <v>4.9693000000000002E-9</v>
      </c>
      <c r="CH63" s="66">
        <f t="shared" si="164"/>
        <v>0</v>
      </c>
      <c r="CI63" s="66">
        <f t="shared" si="165"/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4.5839000000000001E-10</v>
      </c>
      <c r="CS63" s="47">
        <v>4.5839000000000001E-10</v>
      </c>
      <c r="CT63" s="47">
        <v>4.5839000000000001E-10</v>
      </c>
      <c r="CU63" s="47">
        <v>8.3834999999999996E-8</v>
      </c>
      <c r="CV63" s="47">
        <v>2.9709000000000002E-9</v>
      </c>
      <c r="CW63" s="47">
        <v>2.9709000000000002E-9</v>
      </c>
      <c r="CX63" s="47">
        <v>1.0933E-5</v>
      </c>
      <c r="CY63" s="47">
        <v>2.3062E-5</v>
      </c>
      <c r="CZ63" s="47">
        <v>2.3062E-5</v>
      </c>
      <c r="DA63" s="47">
        <v>2.3062E-5</v>
      </c>
      <c r="DB63" s="47">
        <v>2.1932999999999999E-7</v>
      </c>
      <c r="DC63" s="47">
        <v>2.9542999999999999E-7</v>
      </c>
      <c r="DD63" s="47">
        <v>2.9542999999999999E-7</v>
      </c>
      <c r="DE63" s="47">
        <v>1.5367E-7</v>
      </c>
      <c r="DF63" s="47">
        <v>1.508E-7</v>
      </c>
      <c r="DG63" s="47">
        <v>1.508E-7</v>
      </c>
      <c r="DH63" s="47">
        <v>1.8859E-7</v>
      </c>
      <c r="DI63" s="47">
        <v>9.5900000000000005E-8</v>
      </c>
      <c r="DJ63" s="47">
        <v>9.5900000000000005E-8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3.3773999999999999E-11</v>
      </c>
      <c r="DQ63" s="47">
        <v>3.3773999999999999E-11</v>
      </c>
      <c r="DR63" s="47">
        <v>3.3773999999999999E-11</v>
      </c>
      <c r="DS63" s="47">
        <v>0</v>
      </c>
      <c r="DT63" s="47">
        <v>0</v>
      </c>
      <c r="DU63" s="47">
        <v>0</v>
      </c>
      <c r="DV63" s="47">
        <v>5.1536999999999997E-9</v>
      </c>
      <c r="DW63" s="47">
        <v>0</v>
      </c>
      <c r="DX63" s="47">
        <v>5.1536999999999997E-9</v>
      </c>
      <c r="DY63" s="47">
        <v>9.7893000000000002E-8</v>
      </c>
      <c r="DZ63" s="47">
        <v>3.8429000000000002E-4</v>
      </c>
      <c r="EA63" s="47">
        <v>3.6404E-8</v>
      </c>
      <c r="EB63" s="47">
        <v>3.6404E-8</v>
      </c>
      <c r="EC63" s="47">
        <v>7.8312E-9</v>
      </c>
      <c r="ED63" s="47">
        <v>7.8312E-9</v>
      </c>
      <c r="EE63" s="47">
        <v>0</v>
      </c>
      <c r="EF63" s="47">
        <v>8.9902000000000007E-8</v>
      </c>
      <c r="EG63" s="47">
        <v>6.5458000000000003E-8</v>
      </c>
      <c r="EH63" s="47">
        <v>2.7556999999999999E-9</v>
      </c>
      <c r="EI63" s="47">
        <v>0</v>
      </c>
      <c r="EJ63" s="47">
        <v>0</v>
      </c>
      <c r="EK63" s="47">
        <v>0</v>
      </c>
      <c r="EL63" s="47">
        <v>8.9199000000000004E-8</v>
      </c>
      <c r="EM63" s="47">
        <v>3.2246999999999998E-8</v>
      </c>
      <c r="EN63" s="47">
        <v>4.9447000000000005E-10</v>
      </c>
      <c r="EO63" s="47">
        <v>4.8787000000000004E-6</v>
      </c>
      <c r="EP63" s="47">
        <v>8.2639000000000003E-8</v>
      </c>
      <c r="EQ63" s="47">
        <v>1.7671000000000001E-4</v>
      </c>
      <c r="ER63" s="47">
        <v>0</v>
      </c>
      <c r="ES63" s="47">
        <v>6.6509000000000003E-8</v>
      </c>
      <c r="ET63" s="47">
        <v>0</v>
      </c>
      <c r="EU63" s="47">
        <v>4.3718000000000001E-8</v>
      </c>
      <c r="EV63" s="47">
        <v>0</v>
      </c>
      <c r="EW63" s="47">
        <v>0</v>
      </c>
      <c r="EX63" s="47">
        <v>3.6294000000000001E-8</v>
      </c>
      <c r="EY63" s="47">
        <v>0</v>
      </c>
      <c r="EZ63" s="47">
        <v>0</v>
      </c>
      <c r="FA63" s="47">
        <v>0</v>
      </c>
      <c r="FB63" s="47">
        <v>2.9207999999999998</v>
      </c>
      <c r="FC63" s="47">
        <v>4.0516999999999997E-6</v>
      </c>
      <c r="FD63" s="47">
        <v>6.6698000000000001E-7</v>
      </c>
      <c r="FE63" s="47">
        <v>0</v>
      </c>
      <c r="FF63" s="47">
        <v>1.7946999999999999E-5</v>
      </c>
      <c r="FG63" s="47">
        <v>1.7205999999999999E-8</v>
      </c>
      <c r="FH63" s="47">
        <v>1.8544E-6</v>
      </c>
      <c r="FI63" s="47">
        <v>0</v>
      </c>
      <c r="FJ63" s="47">
        <v>0</v>
      </c>
      <c r="FK63" s="47">
        <v>4.9021999999999999E-9</v>
      </c>
      <c r="FL63" s="48">
        <v>4.9693000000000002E-9</v>
      </c>
      <c r="FN63" s="3" t="s">
        <v>91</v>
      </c>
      <c r="FO63" s="6" t="s">
        <v>46</v>
      </c>
      <c r="FP63" s="65">
        <f t="shared" si="166"/>
        <v>4.88E-5</v>
      </c>
      <c r="FQ63" s="66">
        <f t="shared" si="167"/>
        <v>6.3814999999999998E-4</v>
      </c>
      <c r="FR63" s="66">
        <f t="shared" si="168"/>
        <v>6.3814999999999998E-4</v>
      </c>
      <c r="FS63" s="66">
        <f t="shared" si="169"/>
        <v>4.1362999999999999E-3</v>
      </c>
      <c r="FT63" s="66">
        <f t="shared" si="170"/>
        <v>2.0590000000000001E-2</v>
      </c>
      <c r="FU63" s="66">
        <f t="shared" si="171"/>
        <v>1.4253E-2</v>
      </c>
      <c r="FV63" s="66">
        <f t="shared" si="172"/>
        <v>1.4276E-2</v>
      </c>
      <c r="FW63" s="66">
        <f t="shared" si="173"/>
        <v>1.5944E-2</v>
      </c>
      <c r="FX63" s="66">
        <f t="shared" si="174"/>
        <v>4.6814999999999998E-5</v>
      </c>
      <c r="FY63" s="66">
        <f t="shared" si="175"/>
        <v>3.8886E-5</v>
      </c>
      <c r="FZ63" s="66">
        <f t="shared" si="176"/>
        <v>3.8886E-5</v>
      </c>
      <c r="GA63" s="66">
        <f t="shared" si="177"/>
        <v>5.1493000000000003E-5</v>
      </c>
      <c r="GB63" s="66">
        <f t="shared" si="178"/>
        <v>2.9898000000000001E-4</v>
      </c>
      <c r="GC63" s="66">
        <f t="shared" si="179"/>
        <v>2.9898000000000001E-4</v>
      </c>
      <c r="GD63" s="66">
        <f t="shared" si="180"/>
        <v>5.8263E-4</v>
      </c>
      <c r="GE63" s="66">
        <f t="shared" si="181"/>
        <v>5.8263E-4</v>
      </c>
      <c r="GF63" s="66">
        <f t="shared" si="182"/>
        <v>5.8263E-4</v>
      </c>
      <c r="GG63" s="66">
        <f t="shared" si="183"/>
        <v>2.5912999999999999E-4</v>
      </c>
      <c r="GH63" s="66">
        <f t="shared" si="184"/>
        <v>1.4924999999999999E-3</v>
      </c>
      <c r="GI63" s="66">
        <f t="shared" si="185"/>
        <v>3.8241E-3</v>
      </c>
      <c r="GJ63" s="66">
        <f t="shared" si="186"/>
        <v>1.4937000000000001E-2</v>
      </c>
      <c r="GK63" s="66">
        <f t="shared" si="187"/>
        <v>2.6051999999999998E-3</v>
      </c>
      <c r="GL63" s="66">
        <f t="shared" si="188"/>
        <v>2.6051999999999998E-3</v>
      </c>
      <c r="GM63" s="66">
        <f t="shared" si="189"/>
        <v>4.5995999999999997E-3</v>
      </c>
      <c r="GN63" s="67">
        <f t="shared" si="190"/>
        <v>4.5995999999999997E-3</v>
      </c>
      <c r="GO63" s="66">
        <f t="shared" si="191"/>
        <v>1.3304E-2</v>
      </c>
      <c r="GP63" s="68">
        <f t="array" ref="GP63">1/GP$27*SUM(GQ$25:IQ$25*GQ63:IQ63)</f>
        <v>4.3315746326527361E-3</v>
      </c>
      <c r="GQ63" s="66">
        <f t="shared" si="192"/>
        <v>4.88E-5</v>
      </c>
      <c r="GR63" s="66">
        <f t="shared" si="193"/>
        <v>5.1610999999999998E-5</v>
      </c>
      <c r="GS63" s="66">
        <f t="shared" si="194"/>
        <v>5.1610999999999998E-5</v>
      </c>
      <c r="GT63" s="66">
        <f t="shared" si="195"/>
        <v>4.6677E-5</v>
      </c>
      <c r="GU63" s="66">
        <f t="shared" si="196"/>
        <v>5.4238000000000003E-3</v>
      </c>
      <c r="GV63" s="66">
        <f t="shared" si="197"/>
        <v>1.0692E-2</v>
      </c>
      <c r="GW63" s="66">
        <f t="shared" si="198"/>
        <v>0</v>
      </c>
      <c r="GX63" s="66">
        <f t="shared" si="199"/>
        <v>3.9676</v>
      </c>
      <c r="GY63" s="66">
        <f t="shared" si="200"/>
        <v>3.6087999999999997E-5</v>
      </c>
      <c r="GZ63" s="66">
        <f t="shared" si="201"/>
        <v>6.3814999999999998E-4</v>
      </c>
      <c r="HA63" s="66">
        <f t="shared" si="202"/>
        <v>5.6341000000000004E-3</v>
      </c>
      <c r="HB63" s="66">
        <f t="shared" si="203"/>
        <v>2.7957999999999998E-4</v>
      </c>
      <c r="HC63" s="66">
        <f t="shared" si="204"/>
        <v>2.7133000000000001E-2</v>
      </c>
      <c r="HD63" s="66">
        <f t="shared" si="205"/>
        <v>1.4707E-2</v>
      </c>
      <c r="HE63" s="66">
        <f t="shared" si="206"/>
        <v>1.4808999999999999E-2</v>
      </c>
      <c r="HF63" s="66">
        <f t="shared" si="207"/>
        <v>1.4074E-2</v>
      </c>
      <c r="HG63" s="66">
        <f t="shared" si="208"/>
        <v>5.6341000000000004E-3</v>
      </c>
      <c r="HH63" s="66">
        <f t="shared" si="209"/>
        <v>2.7133000000000001E-2</v>
      </c>
      <c r="HI63" s="66">
        <f t="shared" si="210"/>
        <v>2.7133000000000001E-2</v>
      </c>
      <c r="HJ63" s="66">
        <f t="shared" si="211"/>
        <v>1.4707E-2</v>
      </c>
      <c r="HK63" s="66">
        <f t="shared" si="212"/>
        <v>1.4808999999999999E-2</v>
      </c>
      <c r="HL63" s="66">
        <f t="shared" si="213"/>
        <v>1.4074E-2</v>
      </c>
      <c r="HM63" s="66">
        <f t="shared" si="214"/>
        <v>3.8886E-5</v>
      </c>
      <c r="HN63" s="66">
        <f t="shared" si="215"/>
        <v>2.9898000000000001E-4</v>
      </c>
      <c r="HO63" s="66">
        <f t="shared" si="216"/>
        <v>5.8263E-4</v>
      </c>
      <c r="HP63" s="66">
        <f t="shared" si="217"/>
        <v>2.7257000000000002E-3</v>
      </c>
      <c r="HQ63" s="66">
        <f t="shared" si="218"/>
        <v>2.3143999999999999E-3</v>
      </c>
      <c r="HR63" s="66">
        <f t="shared" si="219"/>
        <v>2.3157000000000001E-2</v>
      </c>
      <c r="HS63" s="66">
        <f t="shared" si="220"/>
        <v>1.3118999999999999E-5</v>
      </c>
      <c r="HT63" s="66">
        <f t="shared" si="221"/>
        <v>9.0659E-3</v>
      </c>
      <c r="HU63" s="66">
        <f t="shared" si="222"/>
        <v>5.8573000000000002E-3</v>
      </c>
      <c r="HV63" s="66">
        <f t="shared" si="223"/>
        <v>7.6893000000000003E-4</v>
      </c>
      <c r="HW63" s="66">
        <f t="shared" si="224"/>
        <v>5.7300999999999999E-4</v>
      </c>
      <c r="HX63" s="66">
        <f t="shared" si="225"/>
        <v>2.6007999999999999E-3</v>
      </c>
      <c r="HY63" s="66">
        <f t="shared" si="226"/>
        <v>1.0063E-4</v>
      </c>
      <c r="HZ63" s="66">
        <f t="shared" si="227"/>
        <v>3.7755E-5</v>
      </c>
      <c r="IA63" s="66">
        <f t="shared" si="228"/>
        <v>7.8655000000000001E-4</v>
      </c>
      <c r="IB63" s="66">
        <f t="shared" si="229"/>
        <v>5.8246999999999997E-4</v>
      </c>
      <c r="IC63" s="66">
        <f t="shared" si="230"/>
        <v>9.0080000000000004E-3</v>
      </c>
      <c r="ID63" s="66">
        <f t="shared" si="231"/>
        <v>2.8010000000000001E-3</v>
      </c>
      <c r="IE63" s="66">
        <f t="shared" si="232"/>
        <v>3.6128999999999999E-5</v>
      </c>
      <c r="IF63" s="66">
        <f t="shared" si="233"/>
        <v>1.4407E-2</v>
      </c>
      <c r="IG63" s="66">
        <f t="shared" si="234"/>
        <v>1.5328E-2</v>
      </c>
      <c r="IH63" s="66">
        <f t="shared" si="235"/>
        <v>1.3556E-2</v>
      </c>
      <c r="II63" s="66">
        <f t="shared" si="236"/>
        <v>1.8879999999999999E-5</v>
      </c>
      <c r="IJ63" s="66">
        <f t="shared" si="237"/>
        <v>0</v>
      </c>
      <c r="IK63" s="66">
        <f t="shared" si="238"/>
        <v>2.1461000000000001E-4</v>
      </c>
      <c r="IL63" s="66">
        <f t="shared" si="239"/>
        <v>1.5292999999999999E-2</v>
      </c>
      <c r="IM63" s="66">
        <f t="shared" si="240"/>
        <v>1.2307E-2</v>
      </c>
      <c r="IN63" s="66">
        <f t="shared" si="241"/>
        <v>4.2248999999999997E-4</v>
      </c>
      <c r="IO63" s="69">
        <f t="shared" si="242"/>
        <v>5.7457000000000005E-4</v>
      </c>
      <c r="IP63" s="66">
        <f t="shared" si="243"/>
        <v>3.8886E-5</v>
      </c>
      <c r="IQ63" s="66">
        <f t="shared" si="244"/>
        <v>3.8886E-5</v>
      </c>
      <c r="IT63" s="47">
        <v>4.88E-5</v>
      </c>
      <c r="IU63" s="47">
        <v>4.88E-5</v>
      </c>
      <c r="IV63" s="47">
        <v>5.1610999999999998E-5</v>
      </c>
      <c r="IW63" s="47">
        <v>5.1610999999999998E-5</v>
      </c>
      <c r="IX63" s="47">
        <v>4.6677E-5</v>
      </c>
      <c r="IY63" s="47">
        <v>3.6087999999999997E-5</v>
      </c>
      <c r="IZ63" s="47">
        <v>6.3814999999999998E-4</v>
      </c>
      <c r="JA63" s="47">
        <v>6.3814999999999998E-4</v>
      </c>
      <c r="JB63" s="47">
        <v>6.3814999999999998E-4</v>
      </c>
      <c r="JC63" s="47">
        <v>4.1362999999999999E-3</v>
      </c>
      <c r="JD63" s="47">
        <v>5.6341000000000004E-3</v>
      </c>
      <c r="JE63" s="47">
        <v>5.6341000000000004E-3</v>
      </c>
      <c r="JF63" s="47">
        <v>2.0590000000000001E-2</v>
      </c>
      <c r="JG63" s="47">
        <v>2.7133000000000001E-2</v>
      </c>
      <c r="JH63" s="47">
        <v>2.7133000000000001E-2</v>
      </c>
      <c r="JI63" s="47">
        <v>2.7133000000000001E-2</v>
      </c>
      <c r="JJ63" s="47">
        <v>1.4253E-2</v>
      </c>
      <c r="JK63" s="47">
        <v>1.4707E-2</v>
      </c>
      <c r="JL63" s="47">
        <v>1.4707E-2</v>
      </c>
      <c r="JM63" s="47">
        <v>1.4276E-2</v>
      </c>
      <c r="JN63" s="47">
        <v>1.4808999999999999E-2</v>
      </c>
      <c r="JO63" s="47">
        <v>1.4808999999999999E-2</v>
      </c>
      <c r="JP63" s="47">
        <v>1.5944E-2</v>
      </c>
      <c r="JQ63" s="47">
        <v>1.4074E-2</v>
      </c>
      <c r="JR63" s="47">
        <v>1.4074E-2</v>
      </c>
      <c r="JS63" s="47">
        <v>4.6814999999999998E-5</v>
      </c>
      <c r="JT63" s="47">
        <v>3.8886E-5</v>
      </c>
      <c r="JU63" s="47">
        <v>3.8886E-5</v>
      </c>
      <c r="JV63" s="47">
        <v>3.8886E-5</v>
      </c>
      <c r="JW63" s="47">
        <v>5.1493000000000003E-5</v>
      </c>
      <c r="JX63" s="47">
        <v>2.9898000000000001E-4</v>
      </c>
      <c r="JY63" s="47">
        <v>2.9898000000000001E-4</v>
      </c>
      <c r="JZ63" s="47">
        <v>2.9898000000000001E-4</v>
      </c>
      <c r="KA63" s="47">
        <v>5.8263E-4</v>
      </c>
      <c r="KB63" s="47">
        <v>5.8263E-4</v>
      </c>
      <c r="KC63" s="47">
        <v>5.8263E-4</v>
      </c>
      <c r="KD63" s="47">
        <v>5.8263E-4</v>
      </c>
      <c r="KE63" s="47">
        <v>2.5912999999999999E-4</v>
      </c>
      <c r="KF63" s="47">
        <v>5.8246999999999997E-4</v>
      </c>
      <c r="KG63" s="47">
        <v>9.0080000000000004E-3</v>
      </c>
      <c r="KH63" s="47">
        <v>1.4924999999999999E-3</v>
      </c>
      <c r="KI63" s="47">
        <v>2.6051999999999998E-3</v>
      </c>
      <c r="KJ63" s="47">
        <v>2.6051999999999998E-3</v>
      </c>
      <c r="KK63" s="47">
        <v>4.5995999999999997E-3</v>
      </c>
      <c r="KL63" s="47">
        <v>4.5995999999999997E-3</v>
      </c>
      <c r="KM63" s="47">
        <v>2.7957999999999998E-4</v>
      </c>
      <c r="KN63" s="47">
        <v>5.4238000000000003E-3</v>
      </c>
      <c r="KO63" s="47">
        <v>9.0659E-3</v>
      </c>
      <c r="KP63" s="47">
        <v>2.8010000000000001E-3</v>
      </c>
      <c r="KQ63" s="47">
        <v>1.3118999999999999E-5</v>
      </c>
      <c r="KR63" s="47">
        <v>4.2248999999999997E-4</v>
      </c>
      <c r="KS63" s="47">
        <v>3.6128999999999999E-5</v>
      </c>
      <c r="KT63" s="47">
        <v>1.4407E-2</v>
      </c>
      <c r="KU63" s="47">
        <v>1.5328E-2</v>
      </c>
      <c r="KV63" s="47">
        <v>7.8655000000000001E-4</v>
      </c>
      <c r="KW63" s="47">
        <v>1.4937000000000001E-2</v>
      </c>
      <c r="KX63" s="47">
        <v>3.8241E-3</v>
      </c>
      <c r="KY63" s="47">
        <v>1.3556E-2</v>
      </c>
      <c r="KZ63" s="47">
        <v>1.0692E-2</v>
      </c>
      <c r="LA63" s="47">
        <v>2.3157000000000001E-2</v>
      </c>
      <c r="LB63" s="47">
        <v>1.8879999999999999E-5</v>
      </c>
      <c r="LC63" s="47">
        <v>0</v>
      </c>
      <c r="LD63" s="47">
        <v>3.7755E-5</v>
      </c>
      <c r="LE63" s="47">
        <v>7.6893000000000003E-4</v>
      </c>
      <c r="LF63" s="47">
        <v>2.3143999999999999E-3</v>
      </c>
      <c r="LG63" s="47">
        <v>0</v>
      </c>
      <c r="LH63" s="47">
        <v>2.1461000000000001E-4</v>
      </c>
      <c r="LI63" s="47">
        <v>1.0063E-4</v>
      </c>
      <c r="LJ63" s="47">
        <v>3.9676</v>
      </c>
      <c r="LK63" s="47">
        <v>1.5292999999999999E-2</v>
      </c>
      <c r="LL63" s="47">
        <v>1.3304E-2</v>
      </c>
      <c r="LM63" s="47">
        <v>1.2307E-2</v>
      </c>
      <c r="LN63" s="47">
        <v>2.6007999999999999E-3</v>
      </c>
      <c r="LO63" s="47">
        <v>5.8573000000000002E-3</v>
      </c>
      <c r="LP63" s="47">
        <v>2.7257000000000002E-3</v>
      </c>
      <c r="LQ63" s="47">
        <v>3.8886E-5</v>
      </c>
      <c r="LR63" s="47">
        <v>3.8886E-5</v>
      </c>
      <c r="LS63" s="47">
        <v>5.7300999999999999E-4</v>
      </c>
      <c r="LT63" s="48">
        <v>5.7457000000000005E-4</v>
      </c>
    </row>
    <row r="64" spans="2:332" x14ac:dyDescent="0.15">
      <c r="B64" s="11" t="s">
        <v>157</v>
      </c>
      <c r="C64" s="11">
        <v>0.04</v>
      </c>
      <c r="D64" s="26">
        <v>1</v>
      </c>
      <c r="F64" s="3" t="s">
        <v>93</v>
      </c>
      <c r="G64" s="6" t="s">
        <v>47</v>
      </c>
      <c r="H64" s="65">
        <f t="shared" si="87"/>
        <v>0</v>
      </c>
      <c r="I64" s="66">
        <f t="shared" si="88"/>
        <v>0</v>
      </c>
      <c r="J64" s="66">
        <f t="shared" si="89"/>
        <v>0</v>
      </c>
      <c r="K64" s="66">
        <f t="shared" si="90"/>
        <v>0</v>
      </c>
      <c r="L64" s="66">
        <f t="shared" si="91"/>
        <v>1.4606E-6</v>
      </c>
      <c r="M64" s="66">
        <f t="shared" si="92"/>
        <v>1.186E-8</v>
      </c>
      <c r="N64" s="66">
        <f t="shared" si="93"/>
        <v>3.0695999999999998E-9</v>
      </c>
      <c r="O64" s="66">
        <f t="shared" si="94"/>
        <v>8.0930999999999999E-7</v>
      </c>
      <c r="P64" s="66">
        <f t="shared" si="95"/>
        <v>0</v>
      </c>
      <c r="Q64" s="66">
        <f t="shared" si="96"/>
        <v>0</v>
      </c>
      <c r="R64" s="66">
        <f t="shared" si="97"/>
        <v>0</v>
      </c>
      <c r="S64" s="66">
        <f t="shared" si="98"/>
        <v>0</v>
      </c>
      <c r="T64" s="66">
        <f t="shared" si="99"/>
        <v>0</v>
      </c>
      <c r="U64" s="66">
        <f t="shared" si="100"/>
        <v>0</v>
      </c>
      <c r="V64" s="66">
        <f t="shared" si="101"/>
        <v>0</v>
      </c>
      <c r="W64" s="66">
        <f t="shared" si="102"/>
        <v>0</v>
      </c>
      <c r="X64" s="66">
        <f t="shared" si="103"/>
        <v>0</v>
      </c>
      <c r="Y64" s="66">
        <f t="shared" si="104"/>
        <v>0</v>
      </c>
      <c r="Z64" s="66">
        <f t="shared" si="105"/>
        <v>1.9317999999999999E-4</v>
      </c>
      <c r="AA64" s="66">
        <f t="shared" si="106"/>
        <v>0</v>
      </c>
      <c r="AB64" s="66">
        <f t="shared" si="107"/>
        <v>1.2864E-9</v>
      </c>
      <c r="AC64" s="66">
        <f t="shared" si="108"/>
        <v>3.1818000000000001E-7</v>
      </c>
      <c r="AD64" s="66">
        <f t="shared" si="109"/>
        <v>3.1818000000000001E-7</v>
      </c>
      <c r="AE64" s="66">
        <f t="shared" si="110"/>
        <v>6.6437000000000001E-8</v>
      </c>
      <c r="AF64" s="67">
        <f t="shared" si="111"/>
        <v>6.6437000000000001E-8</v>
      </c>
      <c r="AG64" s="66">
        <f t="shared" si="112"/>
        <v>1.1423E-3</v>
      </c>
      <c r="AH64" s="68">
        <f t="array" ref="AH64">1/AH$27*SUM(AI$25:CI$25*AI64:CI64)</f>
        <v>8.2025964997478379E-4</v>
      </c>
      <c r="AI64" s="66">
        <f t="shared" si="113"/>
        <v>0</v>
      </c>
      <c r="AJ64" s="66">
        <f t="shared" si="114"/>
        <v>0</v>
      </c>
      <c r="AK64" s="66">
        <f t="shared" si="115"/>
        <v>0</v>
      </c>
      <c r="AL64" s="66">
        <f t="shared" si="116"/>
        <v>0</v>
      </c>
      <c r="AM64" s="66">
        <f t="shared" si="117"/>
        <v>2.3708E-8</v>
      </c>
      <c r="AN64" s="66">
        <f t="shared" si="118"/>
        <v>3.6449E-6</v>
      </c>
      <c r="AO64" s="66">
        <f t="shared" si="119"/>
        <v>7.0161000000000002E-8</v>
      </c>
      <c r="AP64" s="66">
        <f t="shared" si="120"/>
        <v>0</v>
      </c>
      <c r="AQ64" s="66">
        <f t="shared" si="121"/>
        <v>0</v>
      </c>
      <c r="AR64" s="66">
        <f t="shared" si="122"/>
        <v>0</v>
      </c>
      <c r="AS64" s="66">
        <f t="shared" si="123"/>
        <v>0</v>
      </c>
      <c r="AT64" s="66">
        <f t="shared" si="124"/>
        <v>2.7040000000000001E-11</v>
      </c>
      <c r="AU64" s="66">
        <f t="shared" si="125"/>
        <v>3.2211E-6</v>
      </c>
      <c r="AV64" s="66">
        <f t="shared" si="126"/>
        <v>1.5165E-8</v>
      </c>
      <c r="AW64" s="66">
        <f t="shared" si="127"/>
        <v>1.1338E-9</v>
      </c>
      <c r="AX64" s="66">
        <f t="shared" si="128"/>
        <v>1.3132000000000001E-5</v>
      </c>
      <c r="AY64" s="66">
        <f t="shared" si="129"/>
        <v>0</v>
      </c>
      <c r="AZ64" s="66">
        <f t="shared" si="130"/>
        <v>3.2211E-6</v>
      </c>
      <c r="BA64" s="66">
        <f t="shared" si="131"/>
        <v>3.2211E-6</v>
      </c>
      <c r="BB64" s="66">
        <f t="shared" si="132"/>
        <v>1.5165E-8</v>
      </c>
      <c r="BC64" s="66">
        <f t="shared" si="133"/>
        <v>1.1338E-9</v>
      </c>
      <c r="BD64" s="66">
        <f t="shared" si="134"/>
        <v>1.3132000000000001E-5</v>
      </c>
      <c r="BE64" s="66">
        <f t="shared" si="135"/>
        <v>0</v>
      </c>
      <c r="BF64" s="66">
        <f t="shared" si="136"/>
        <v>0</v>
      </c>
      <c r="BG64" s="66">
        <f t="shared" si="137"/>
        <v>0</v>
      </c>
      <c r="BH64" s="66">
        <f t="shared" si="138"/>
        <v>0</v>
      </c>
      <c r="BI64" s="66">
        <f t="shared" si="139"/>
        <v>0</v>
      </c>
      <c r="BJ64" s="66">
        <f t="shared" si="140"/>
        <v>0</v>
      </c>
      <c r="BK64" s="66">
        <f t="shared" si="141"/>
        <v>0</v>
      </c>
      <c r="BL64" s="66">
        <f t="shared" si="142"/>
        <v>1.3701999999999999E-7</v>
      </c>
      <c r="BM64" s="66">
        <f t="shared" si="143"/>
        <v>0</v>
      </c>
      <c r="BN64" s="66">
        <f t="shared" si="144"/>
        <v>0</v>
      </c>
      <c r="BO64" s="66">
        <f t="shared" si="145"/>
        <v>0</v>
      </c>
      <c r="BP64" s="66">
        <f t="shared" si="146"/>
        <v>1.0771E-7</v>
      </c>
      <c r="BQ64" s="66">
        <f t="shared" si="147"/>
        <v>1.4214000000000001E-8</v>
      </c>
      <c r="BR64" s="66">
        <f t="shared" si="148"/>
        <v>0</v>
      </c>
      <c r="BS64" s="66">
        <f t="shared" si="149"/>
        <v>1.1986E-5</v>
      </c>
      <c r="BT64" s="66">
        <f t="shared" si="150"/>
        <v>6.6553E-8</v>
      </c>
      <c r="BU64" s="66">
        <f t="shared" si="151"/>
        <v>0</v>
      </c>
      <c r="BV64" s="66">
        <f t="shared" si="152"/>
        <v>3.5888999999999998E-8</v>
      </c>
      <c r="BW64" s="66">
        <f t="shared" si="153"/>
        <v>0</v>
      </c>
      <c r="BX64" s="66">
        <f t="shared" si="154"/>
        <v>4.9297E-10</v>
      </c>
      <c r="BY64" s="66">
        <f t="shared" si="155"/>
        <v>0</v>
      </c>
      <c r="BZ64" s="66">
        <f t="shared" si="156"/>
        <v>1.8980000000000001E-4</v>
      </c>
      <c r="CA64" s="66">
        <f t="shared" si="157"/>
        <v>0</v>
      </c>
      <c r="CB64" s="66">
        <f t="shared" si="158"/>
        <v>8.9982999999999995E-5</v>
      </c>
      <c r="CC64" s="66">
        <f t="shared" si="159"/>
        <v>0</v>
      </c>
      <c r="CD64" s="66">
        <f t="shared" si="160"/>
        <v>0.95648999999999995</v>
      </c>
      <c r="CE64" s="66">
        <f t="shared" si="161"/>
        <v>0</v>
      </c>
      <c r="CF64" s="66">
        <f t="shared" si="162"/>
        <v>0</v>
      </c>
      <c r="CG64" s="69">
        <f t="shared" si="163"/>
        <v>0</v>
      </c>
      <c r="CH64" s="66">
        <f t="shared" si="164"/>
        <v>0</v>
      </c>
      <c r="CI64" s="66">
        <f t="shared" si="165"/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2.7040000000000001E-11</v>
      </c>
      <c r="CX64" s="47">
        <v>1.4606E-6</v>
      </c>
      <c r="CY64" s="47">
        <v>3.2211E-6</v>
      </c>
      <c r="CZ64" s="47">
        <v>3.2211E-6</v>
      </c>
      <c r="DA64" s="47">
        <v>3.2211E-6</v>
      </c>
      <c r="DB64" s="47">
        <v>1.186E-8</v>
      </c>
      <c r="DC64" s="47">
        <v>1.5165E-8</v>
      </c>
      <c r="DD64" s="47">
        <v>1.5165E-8</v>
      </c>
      <c r="DE64" s="47">
        <v>3.0695999999999998E-9</v>
      </c>
      <c r="DF64" s="47">
        <v>1.1338E-9</v>
      </c>
      <c r="DG64" s="47">
        <v>1.1338E-9</v>
      </c>
      <c r="DH64" s="47">
        <v>8.0930999999999999E-7</v>
      </c>
      <c r="DI64" s="47">
        <v>1.3132000000000001E-5</v>
      </c>
      <c r="DJ64" s="47">
        <v>1.3132000000000001E-5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>
        <v>0</v>
      </c>
      <c r="DX64" s="47">
        <v>0</v>
      </c>
      <c r="DY64" s="47">
        <v>0</v>
      </c>
      <c r="DZ64" s="47">
        <v>1.9317999999999999E-4</v>
      </c>
      <c r="EA64" s="47">
        <v>3.1818000000000001E-7</v>
      </c>
      <c r="EB64" s="47">
        <v>3.1818000000000001E-7</v>
      </c>
      <c r="EC64" s="47">
        <v>6.6437000000000001E-8</v>
      </c>
      <c r="ED64" s="47">
        <v>6.6437000000000001E-8</v>
      </c>
      <c r="EE64" s="47">
        <v>0</v>
      </c>
      <c r="EF64" s="47">
        <v>7.0161000000000002E-8</v>
      </c>
      <c r="EG64" s="47">
        <v>1.0771E-7</v>
      </c>
      <c r="EH64" s="47">
        <v>3.5888999999999998E-8</v>
      </c>
      <c r="EI64" s="47">
        <v>0</v>
      </c>
      <c r="EJ64" s="47">
        <v>0</v>
      </c>
      <c r="EK64" s="47">
        <v>0</v>
      </c>
      <c r="EL64" s="47">
        <v>4.9297E-10</v>
      </c>
      <c r="EM64" s="47">
        <v>0</v>
      </c>
      <c r="EN64" s="47">
        <v>0</v>
      </c>
      <c r="EO64" s="47">
        <v>1.2864E-9</v>
      </c>
      <c r="EP64" s="47">
        <v>0</v>
      </c>
      <c r="EQ64" s="47">
        <v>1.8980000000000001E-4</v>
      </c>
      <c r="ER64" s="47">
        <v>0</v>
      </c>
      <c r="ES64" s="47">
        <v>0</v>
      </c>
      <c r="ET64" s="47">
        <v>0</v>
      </c>
      <c r="EU64" s="47">
        <v>8.9982999999999995E-5</v>
      </c>
      <c r="EV64" s="47">
        <v>0</v>
      </c>
      <c r="EW64" s="47">
        <v>1.4214000000000001E-8</v>
      </c>
      <c r="EX64" s="47">
        <v>0</v>
      </c>
      <c r="EY64" s="47">
        <v>2.3708E-8</v>
      </c>
      <c r="EZ64" s="47">
        <v>0</v>
      </c>
      <c r="FA64" s="47">
        <v>0</v>
      </c>
      <c r="FB64" s="47">
        <v>3.6449E-6</v>
      </c>
      <c r="FC64" s="47">
        <v>0.95648999999999995</v>
      </c>
      <c r="FD64" s="47">
        <v>1.1423E-3</v>
      </c>
      <c r="FE64" s="47">
        <v>0</v>
      </c>
      <c r="FF64" s="47">
        <v>1.1986E-5</v>
      </c>
      <c r="FG64" s="47">
        <v>6.6553E-8</v>
      </c>
      <c r="FH64" s="47">
        <v>1.3701999999999999E-7</v>
      </c>
      <c r="FI64" s="47">
        <v>0</v>
      </c>
      <c r="FJ64" s="47">
        <v>0</v>
      </c>
      <c r="FK64" s="47">
        <v>0</v>
      </c>
      <c r="FL64" s="48">
        <v>0</v>
      </c>
      <c r="FN64" s="3" t="s">
        <v>93</v>
      </c>
      <c r="FO64" s="6" t="s">
        <v>47</v>
      </c>
      <c r="FP64" s="65">
        <f t="shared" si="166"/>
        <v>6.2661E-6</v>
      </c>
      <c r="FQ64" s="66">
        <f t="shared" si="167"/>
        <v>4.1254999999999997E-5</v>
      </c>
      <c r="FR64" s="66">
        <f t="shared" si="168"/>
        <v>4.1254999999999997E-5</v>
      </c>
      <c r="FS64" s="66">
        <f t="shared" si="169"/>
        <v>2.5141999999999997E-4</v>
      </c>
      <c r="FT64" s="66">
        <f t="shared" si="170"/>
        <v>1.214E-2</v>
      </c>
      <c r="FU64" s="66">
        <f t="shared" si="171"/>
        <v>3.8822000000000001E-3</v>
      </c>
      <c r="FV64" s="66">
        <f t="shared" si="172"/>
        <v>4.9243999999999998E-3</v>
      </c>
      <c r="FW64" s="66">
        <f t="shared" si="173"/>
        <v>2.9683999999999999E-2</v>
      </c>
      <c r="FX64" s="66">
        <f t="shared" si="174"/>
        <v>1.0380000000000001E-5</v>
      </c>
      <c r="FY64" s="66">
        <f t="shared" si="175"/>
        <v>5.0319000000000001E-6</v>
      </c>
      <c r="FZ64" s="66">
        <f t="shared" si="176"/>
        <v>5.0319000000000001E-6</v>
      </c>
      <c r="GA64" s="66">
        <f t="shared" si="177"/>
        <v>6.5298999999999999E-6</v>
      </c>
      <c r="GB64" s="66">
        <f t="shared" si="178"/>
        <v>2.6931999999999999E-5</v>
      </c>
      <c r="GC64" s="66">
        <f t="shared" si="179"/>
        <v>2.6931999999999999E-5</v>
      </c>
      <c r="GD64" s="66">
        <f t="shared" si="180"/>
        <v>4.9549999999999998E-5</v>
      </c>
      <c r="GE64" s="66">
        <f t="shared" si="181"/>
        <v>4.9549999999999998E-5</v>
      </c>
      <c r="GF64" s="66">
        <f t="shared" si="182"/>
        <v>4.9549999999999998E-5</v>
      </c>
      <c r="GG64" s="66">
        <f t="shared" si="183"/>
        <v>2.4247E-5</v>
      </c>
      <c r="GH64" s="66">
        <f t="shared" si="184"/>
        <v>1.562E-3</v>
      </c>
      <c r="GI64" s="66">
        <f t="shared" si="185"/>
        <v>2.1294E-4</v>
      </c>
      <c r="GJ64" s="66">
        <f t="shared" si="186"/>
        <v>5.3897999999999999E-4</v>
      </c>
      <c r="GK64" s="66">
        <f t="shared" si="187"/>
        <v>2.0035000000000001E-3</v>
      </c>
      <c r="GL64" s="66">
        <f t="shared" si="188"/>
        <v>2.0035000000000001E-3</v>
      </c>
      <c r="GM64" s="66">
        <f t="shared" si="189"/>
        <v>2.225E-3</v>
      </c>
      <c r="GN64" s="67">
        <f t="shared" si="190"/>
        <v>2.225E-3</v>
      </c>
      <c r="GO64" s="66">
        <f t="shared" si="191"/>
        <v>0.13242000000000001</v>
      </c>
      <c r="GP64" s="68">
        <f t="array" ref="GP64">1/GP$27*SUM(GQ$25:IQ$25*GQ64:IQ64)</f>
        <v>3.9152590201115781E-3</v>
      </c>
      <c r="GQ64" s="66">
        <f t="shared" si="192"/>
        <v>6.2661E-6</v>
      </c>
      <c r="GR64" s="66">
        <f t="shared" si="193"/>
        <v>6.2863000000000003E-6</v>
      </c>
      <c r="GS64" s="66">
        <f t="shared" si="194"/>
        <v>6.2863000000000003E-6</v>
      </c>
      <c r="GT64" s="66">
        <f t="shared" si="195"/>
        <v>5.9448000000000002E-6</v>
      </c>
      <c r="GU64" s="66">
        <f t="shared" si="196"/>
        <v>3.3595000000000001E-3</v>
      </c>
      <c r="GV64" s="66">
        <f t="shared" si="197"/>
        <v>3.8455000000000003E-2</v>
      </c>
      <c r="GW64" s="66">
        <f t="shared" si="198"/>
        <v>0</v>
      </c>
      <c r="GX64" s="66">
        <f t="shared" si="199"/>
        <v>1.5715E-2</v>
      </c>
      <c r="GY64" s="66">
        <f t="shared" si="200"/>
        <v>3.7243999999999999E-6</v>
      </c>
      <c r="GZ64" s="66">
        <f t="shared" si="201"/>
        <v>4.1254999999999997E-5</v>
      </c>
      <c r="HA64" s="66">
        <f t="shared" si="202"/>
        <v>3.2121999999999999E-4</v>
      </c>
      <c r="HB64" s="66">
        <f t="shared" si="203"/>
        <v>5.3359999999999996E-4</v>
      </c>
      <c r="HC64" s="66">
        <f t="shared" si="204"/>
        <v>1.1871E-2</v>
      </c>
      <c r="HD64" s="66">
        <f t="shared" si="205"/>
        <v>4.1003999999999997E-3</v>
      </c>
      <c r="HE64" s="66">
        <f t="shared" si="206"/>
        <v>5.9012999999999999E-3</v>
      </c>
      <c r="HF64" s="66">
        <f t="shared" si="207"/>
        <v>3.5408000000000002E-2</v>
      </c>
      <c r="HG64" s="66">
        <f t="shared" si="208"/>
        <v>3.2121999999999999E-4</v>
      </c>
      <c r="HH64" s="66">
        <f t="shared" si="209"/>
        <v>1.1871E-2</v>
      </c>
      <c r="HI64" s="66">
        <f t="shared" si="210"/>
        <v>1.1871E-2</v>
      </c>
      <c r="HJ64" s="66">
        <f t="shared" si="211"/>
        <v>4.1003999999999997E-3</v>
      </c>
      <c r="HK64" s="66">
        <f t="shared" si="212"/>
        <v>5.9012999999999999E-3</v>
      </c>
      <c r="HL64" s="66">
        <f t="shared" si="213"/>
        <v>3.5408000000000002E-2</v>
      </c>
      <c r="HM64" s="66">
        <f t="shared" si="214"/>
        <v>5.0319000000000001E-6</v>
      </c>
      <c r="HN64" s="66">
        <f t="shared" si="215"/>
        <v>2.6931999999999999E-5</v>
      </c>
      <c r="HO64" s="66">
        <f t="shared" si="216"/>
        <v>4.9549999999999998E-5</v>
      </c>
      <c r="HP64" s="66">
        <f t="shared" si="217"/>
        <v>2.5409999999999999E-3</v>
      </c>
      <c r="HQ64" s="66">
        <f t="shared" si="218"/>
        <v>1.7474999999999999E-4</v>
      </c>
      <c r="HR64" s="66">
        <f t="shared" si="219"/>
        <v>5.5683000000000002E-4</v>
      </c>
      <c r="HS64" s="66">
        <f t="shared" si="220"/>
        <v>1.5313000000000001E-6</v>
      </c>
      <c r="HT64" s="66">
        <f t="shared" si="221"/>
        <v>4.3401000000000004E-3</v>
      </c>
      <c r="HU64" s="66">
        <f t="shared" si="222"/>
        <v>2.6256000000000001E-3</v>
      </c>
      <c r="HV64" s="66">
        <f t="shared" si="223"/>
        <v>1.1007E-3</v>
      </c>
      <c r="HW64" s="66">
        <f t="shared" si="224"/>
        <v>4.8791000000000001E-5</v>
      </c>
      <c r="HX64" s="66">
        <f t="shared" si="225"/>
        <v>2.3939999999999999E-3</v>
      </c>
      <c r="HY64" s="66">
        <f t="shared" si="226"/>
        <v>1.2203E-5</v>
      </c>
      <c r="HZ64" s="66">
        <f t="shared" si="227"/>
        <v>4.7916E-6</v>
      </c>
      <c r="IA64" s="66">
        <f t="shared" si="228"/>
        <v>6.1773000000000006E-5</v>
      </c>
      <c r="IB64" s="66">
        <f t="shared" si="229"/>
        <v>5.181E-5</v>
      </c>
      <c r="IC64" s="66">
        <f t="shared" si="230"/>
        <v>2.8265000000000001E-4</v>
      </c>
      <c r="ID64" s="66">
        <f t="shared" si="231"/>
        <v>2.4678999999999999E-3</v>
      </c>
      <c r="IE64" s="66">
        <f t="shared" si="232"/>
        <v>7.4057000000000001E-6</v>
      </c>
      <c r="IF64" s="66">
        <f t="shared" si="233"/>
        <v>3.3744999999999999E-4</v>
      </c>
      <c r="IG64" s="66">
        <f t="shared" si="234"/>
        <v>3.4408000000000003E-4</v>
      </c>
      <c r="IH64" s="66">
        <f t="shared" si="235"/>
        <v>6.8932000000000004E-3</v>
      </c>
      <c r="II64" s="66">
        <f t="shared" si="236"/>
        <v>1.7680000000000001E-6</v>
      </c>
      <c r="IJ64" s="66">
        <f t="shared" si="237"/>
        <v>0</v>
      </c>
      <c r="IK64" s="66">
        <f t="shared" si="238"/>
        <v>2.084E-5</v>
      </c>
      <c r="IL64" s="66">
        <f t="shared" si="239"/>
        <v>1.5891999999999999</v>
      </c>
      <c r="IM64" s="66">
        <f t="shared" si="240"/>
        <v>8.8613999999999998E-2</v>
      </c>
      <c r="IN64" s="66">
        <f t="shared" si="241"/>
        <v>4.0855000000000001E-5</v>
      </c>
      <c r="IO64" s="69">
        <f t="shared" si="242"/>
        <v>4.8897999999999998E-5</v>
      </c>
      <c r="IP64" s="66">
        <f t="shared" si="243"/>
        <v>5.0319000000000001E-6</v>
      </c>
      <c r="IQ64" s="66">
        <f t="shared" si="244"/>
        <v>5.0319000000000001E-6</v>
      </c>
      <c r="IT64" s="47">
        <v>6.2661E-6</v>
      </c>
      <c r="IU64" s="47">
        <v>6.2661E-6</v>
      </c>
      <c r="IV64" s="47">
        <v>6.2863000000000003E-6</v>
      </c>
      <c r="IW64" s="47">
        <v>6.2863000000000003E-6</v>
      </c>
      <c r="IX64" s="47">
        <v>5.9448000000000002E-6</v>
      </c>
      <c r="IY64" s="47">
        <v>3.7243999999999999E-6</v>
      </c>
      <c r="IZ64" s="47">
        <v>4.1254999999999997E-5</v>
      </c>
      <c r="JA64" s="47">
        <v>4.1254999999999997E-5</v>
      </c>
      <c r="JB64" s="47">
        <v>4.1254999999999997E-5</v>
      </c>
      <c r="JC64" s="47">
        <v>2.5141999999999997E-4</v>
      </c>
      <c r="JD64" s="47">
        <v>3.2121999999999999E-4</v>
      </c>
      <c r="JE64" s="47">
        <v>3.2121999999999999E-4</v>
      </c>
      <c r="JF64" s="47">
        <v>1.214E-2</v>
      </c>
      <c r="JG64" s="47">
        <v>1.1871E-2</v>
      </c>
      <c r="JH64" s="47">
        <v>1.1871E-2</v>
      </c>
      <c r="JI64" s="47">
        <v>1.1871E-2</v>
      </c>
      <c r="JJ64" s="47">
        <v>3.8822000000000001E-3</v>
      </c>
      <c r="JK64" s="47">
        <v>4.1003999999999997E-3</v>
      </c>
      <c r="JL64" s="47">
        <v>4.1003999999999997E-3</v>
      </c>
      <c r="JM64" s="47">
        <v>4.9243999999999998E-3</v>
      </c>
      <c r="JN64" s="47">
        <v>5.9012999999999999E-3</v>
      </c>
      <c r="JO64" s="47">
        <v>5.9012999999999999E-3</v>
      </c>
      <c r="JP64" s="47">
        <v>2.9683999999999999E-2</v>
      </c>
      <c r="JQ64" s="47">
        <v>3.5408000000000002E-2</v>
      </c>
      <c r="JR64" s="47">
        <v>3.5408000000000002E-2</v>
      </c>
      <c r="JS64" s="47">
        <v>1.0380000000000001E-5</v>
      </c>
      <c r="JT64" s="47">
        <v>5.0319000000000001E-6</v>
      </c>
      <c r="JU64" s="47">
        <v>5.0319000000000001E-6</v>
      </c>
      <c r="JV64" s="47">
        <v>5.0319000000000001E-6</v>
      </c>
      <c r="JW64" s="47">
        <v>6.5298999999999999E-6</v>
      </c>
      <c r="JX64" s="47">
        <v>2.6931999999999999E-5</v>
      </c>
      <c r="JY64" s="47">
        <v>2.6931999999999999E-5</v>
      </c>
      <c r="JZ64" s="47">
        <v>2.6931999999999999E-5</v>
      </c>
      <c r="KA64" s="47">
        <v>4.9549999999999998E-5</v>
      </c>
      <c r="KB64" s="47">
        <v>4.9549999999999998E-5</v>
      </c>
      <c r="KC64" s="47">
        <v>4.9549999999999998E-5</v>
      </c>
      <c r="KD64" s="47">
        <v>4.9549999999999998E-5</v>
      </c>
      <c r="KE64" s="47">
        <v>2.4247E-5</v>
      </c>
      <c r="KF64" s="47">
        <v>5.181E-5</v>
      </c>
      <c r="KG64" s="47">
        <v>2.8265000000000001E-4</v>
      </c>
      <c r="KH64" s="47">
        <v>1.562E-3</v>
      </c>
      <c r="KI64" s="47">
        <v>2.0035000000000001E-3</v>
      </c>
      <c r="KJ64" s="47">
        <v>2.0035000000000001E-3</v>
      </c>
      <c r="KK64" s="47">
        <v>2.225E-3</v>
      </c>
      <c r="KL64" s="47">
        <v>2.225E-3</v>
      </c>
      <c r="KM64" s="47">
        <v>5.3359999999999996E-4</v>
      </c>
      <c r="KN64" s="47">
        <v>3.3595000000000001E-3</v>
      </c>
      <c r="KO64" s="47">
        <v>4.3401000000000004E-3</v>
      </c>
      <c r="KP64" s="47">
        <v>2.4678999999999999E-3</v>
      </c>
      <c r="KQ64" s="47">
        <v>1.5313000000000001E-6</v>
      </c>
      <c r="KR64" s="47">
        <v>4.0855000000000001E-5</v>
      </c>
      <c r="KS64" s="47">
        <v>7.4057000000000001E-6</v>
      </c>
      <c r="KT64" s="47">
        <v>3.3744999999999999E-4</v>
      </c>
      <c r="KU64" s="47">
        <v>3.4408000000000003E-4</v>
      </c>
      <c r="KV64" s="47">
        <v>6.1773000000000006E-5</v>
      </c>
      <c r="KW64" s="47">
        <v>5.3897999999999999E-4</v>
      </c>
      <c r="KX64" s="47">
        <v>2.1294E-4</v>
      </c>
      <c r="KY64" s="47">
        <v>6.8932000000000004E-3</v>
      </c>
      <c r="KZ64" s="47">
        <v>3.8455000000000003E-2</v>
      </c>
      <c r="LA64" s="47">
        <v>5.5683000000000002E-4</v>
      </c>
      <c r="LB64" s="47">
        <v>1.7680000000000001E-6</v>
      </c>
      <c r="LC64" s="47">
        <v>0</v>
      </c>
      <c r="LD64" s="47">
        <v>4.7916E-6</v>
      </c>
      <c r="LE64" s="47">
        <v>1.1007E-3</v>
      </c>
      <c r="LF64" s="47">
        <v>1.7474999999999999E-4</v>
      </c>
      <c r="LG64" s="47">
        <v>0</v>
      </c>
      <c r="LH64" s="47">
        <v>2.084E-5</v>
      </c>
      <c r="LI64" s="47">
        <v>1.2203E-5</v>
      </c>
      <c r="LJ64" s="47">
        <v>1.5715E-2</v>
      </c>
      <c r="LK64" s="47">
        <v>1.5891999999999999</v>
      </c>
      <c r="LL64" s="47">
        <v>0.13242000000000001</v>
      </c>
      <c r="LM64" s="47">
        <v>8.8613999999999998E-2</v>
      </c>
      <c r="LN64" s="47">
        <v>2.3939999999999999E-3</v>
      </c>
      <c r="LO64" s="47">
        <v>2.6256000000000001E-3</v>
      </c>
      <c r="LP64" s="47">
        <v>2.5409999999999999E-3</v>
      </c>
      <c r="LQ64" s="47">
        <v>5.0319000000000001E-6</v>
      </c>
      <c r="LR64" s="47">
        <v>5.0319000000000001E-6</v>
      </c>
      <c r="LS64" s="47">
        <v>4.8791000000000001E-5</v>
      </c>
      <c r="LT64" s="48">
        <v>4.8897999999999998E-5</v>
      </c>
    </row>
    <row r="65" spans="2:332" x14ac:dyDescent="0.15">
      <c r="B65" s="12" t="s">
        <v>156</v>
      </c>
      <c r="C65" s="12">
        <v>0.08</v>
      </c>
      <c r="D65" s="26">
        <v>1</v>
      </c>
      <c r="F65" t="s">
        <v>181</v>
      </c>
      <c r="G65" s="6" t="s">
        <v>36</v>
      </c>
      <c r="H65" s="65">
        <f t="shared" si="87"/>
        <v>0</v>
      </c>
      <c r="I65" s="66">
        <f t="shared" si="88"/>
        <v>0</v>
      </c>
      <c r="J65" s="66">
        <f t="shared" si="89"/>
        <v>0</v>
      </c>
      <c r="K65" s="66">
        <f t="shared" si="90"/>
        <v>0</v>
      </c>
      <c r="L65" s="66">
        <f t="shared" si="91"/>
        <v>0</v>
      </c>
      <c r="M65" s="66">
        <f t="shared" si="92"/>
        <v>0</v>
      </c>
      <c r="N65" s="66">
        <f t="shared" si="93"/>
        <v>0</v>
      </c>
      <c r="O65" s="66">
        <f t="shared" si="94"/>
        <v>0</v>
      </c>
      <c r="P65" s="66">
        <f t="shared" si="95"/>
        <v>0</v>
      </c>
      <c r="Q65" s="66">
        <f t="shared" si="96"/>
        <v>0</v>
      </c>
      <c r="R65" s="66">
        <f t="shared" si="97"/>
        <v>0</v>
      </c>
      <c r="S65" s="66">
        <f t="shared" si="98"/>
        <v>0</v>
      </c>
      <c r="T65" s="66">
        <f t="shared" si="99"/>
        <v>0</v>
      </c>
      <c r="U65" s="66">
        <f t="shared" si="100"/>
        <v>0</v>
      </c>
      <c r="V65" s="66">
        <f t="shared" si="101"/>
        <v>0</v>
      </c>
      <c r="W65" s="66">
        <f t="shared" si="102"/>
        <v>0</v>
      </c>
      <c r="X65" s="66">
        <f t="shared" si="103"/>
        <v>0</v>
      </c>
      <c r="Y65" s="66">
        <f t="shared" si="104"/>
        <v>0</v>
      </c>
      <c r="Z65" s="66">
        <f t="shared" si="105"/>
        <v>0</v>
      </c>
      <c r="AA65" s="66">
        <f t="shared" si="106"/>
        <v>0</v>
      </c>
      <c r="AB65" s="66">
        <f t="shared" si="107"/>
        <v>0</v>
      </c>
      <c r="AC65" s="66">
        <f t="shared" si="108"/>
        <v>0</v>
      </c>
      <c r="AD65" s="66">
        <f t="shared" si="109"/>
        <v>0</v>
      </c>
      <c r="AE65" s="66">
        <f t="shared" si="110"/>
        <v>0</v>
      </c>
      <c r="AF65" s="67">
        <f t="shared" si="111"/>
        <v>0</v>
      </c>
      <c r="AG65" s="66">
        <f t="shared" si="112"/>
        <v>0</v>
      </c>
      <c r="AH65" s="68">
        <f t="array" ref="AH65">1/AH$27*SUM(AI$25:CI$25*AI65:CI65)</f>
        <v>0</v>
      </c>
      <c r="AI65" s="66">
        <f t="shared" si="113"/>
        <v>0</v>
      </c>
      <c r="AJ65" s="66">
        <f t="shared" si="114"/>
        <v>0</v>
      </c>
      <c r="AK65" s="66">
        <f t="shared" si="115"/>
        <v>0</v>
      </c>
      <c r="AL65" s="66">
        <f t="shared" si="116"/>
        <v>0</v>
      </c>
      <c r="AM65" s="66">
        <f t="shared" si="117"/>
        <v>0</v>
      </c>
      <c r="AN65" s="66">
        <f t="shared" si="118"/>
        <v>0</v>
      </c>
      <c r="AO65" s="66">
        <f t="shared" si="119"/>
        <v>0</v>
      </c>
      <c r="AP65" s="66">
        <f t="shared" si="120"/>
        <v>0</v>
      </c>
      <c r="AQ65" s="66">
        <f t="shared" si="121"/>
        <v>0</v>
      </c>
      <c r="AR65" s="66">
        <f t="shared" si="122"/>
        <v>0</v>
      </c>
      <c r="AS65" s="66">
        <f t="shared" si="123"/>
        <v>0</v>
      </c>
      <c r="AT65" s="66">
        <f t="shared" si="124"/>
        <v>0</v>
      </c>
      <c r="AU65" s="66">
        <f t="shared" si="125"/>
        <v>0</v>
      </c>
      <c r="AV65" s="66">
        <f t="shared" si="126"/>
        <v>0</v>
      </c>
      <c r="AW65" s="66">
        <f t="shared" si="127"/>
        <v>0</v>
      </c>
      <c r="AX65" s="66">
        <f t="shared" si="128"/>
        <v>0</v>
      </c>
      <c r="AY65" s="66">
        <f t="shared" si="129"/>
        <v>0</v>
      </c>
      <c r="AZ65" s="66">
        <f t="shared" si="130"/>
        <v>0</v>
      </c>
      <c r="BA65" s="66">
        <f t="shared" si="131"/>
        <v>0</v>
      </c>
      <c r="BB65" s="66">
        <f t="shared" si="132"/>
        <v>0</v>
      </c>
      <c r="BC65" s="66">
        <f t="shared" si="133"/>
        <v>0</v>
      </c>
      <c r="BD65" s="66">
        <f t="shared" si="134"/>
        <v>0</v>
      </c>
      <c r="BE65" s="66">
        <f t="shared" si="135"/>
        <v>0</v>
      </c>
      <c r="BF65" s="66">
        <f t="shared" si="136"/>
        <v>0</v>
      </c>
      <c r="BG65" s="66">
        <f t="shared" si="137"/>
        <v>0</v>
      </c>
      <c r="BH65" s="66">
        <f t="shared" si="138"/>
        <v>0</v>
      </c>
      <c r="BI65" s="66">
        <f t="shared" si="139"/>
        <v>0</v>
      </c>
      <c r="BJ65" s="66">
        <f t="shared" si="140"/>
        <v>0</v>
      </c>
      <c r="BK65" s="66">
        <f t="shared" si="141"/>
        <v>0</v>
      </c>
      <c r="BL65" s="66">
        <f t="shared" si="142"/>
        <v>0</v>
      </c>
      <c r="BM65" s="66">
        <f t="shared" si="143"/>
        <v>0</v>
      </c>
      <c r="BN65" s="66">
        <f t="shared" si="144"/>
        <v>0</v>
      </c>
      <c r="BO65" s="66">
        <f t="shared" si="145"/>
        <v>0</v>
      </c>
      <c r="BP65" s="66">
        <f t="shared" si="146"/>
        <v>0</v>
      </c>
      <c r="BQ65" s="66">
        <f t="shared" si="147"/>
        <v>0</v>
      </c>
      <c r="BR65" s="66">
        <f t="shared" si="148"/>
        <v>0</v>
      </c>
      <c r="BS65" s="66">
        <f t="shared" si="149"/>
        <v>0</v>
      </c>
      <c r="BT65" s="66">
        <f t="shared" si="150"/>
        <v>0</v>
      </c>
      <c r="BU65" s="66">
        <f t="shared" si="151"/>
        <v>0</v>
      </c>
      <c r="BV65" s="66">
        <f t="shared" si="152"/>
        <v>0</v>
      </c>
      <c r="BW65" s="66">
        <f t="shared" si="153"/>
        <v>0</v>
      </c>
      <c r="BX65" s="66">
        <f t="shared" si="154"/>
        <v>0</v>
      </c>
      <c r="BY65" s="66">
        <f t="shared" si="155"/>
        <v>0</v>
      </c>
      <c r="BZ65" s="66">
        <f t="shared" si="156"/>
        <v>0</v>
      </c>
      <c r="CA65" s="66">
        <f t="shared" si="157"/>
        <v>0</v>
      </c>
      <c r="CB65" s="66">
        <f t="shared" si="158"/>
        <v>0</v>
      </c>
      <c r="CC65" s="66">
        <f t="shared" si="159"/>
        <v>0</v>
      </c>
      <c r="CD65" s="66">
        <f t="shared" si="160"/>
        <v>0</v>
      </c>
      <c r="CE65" s="66">
        <f t="shared" si="161"/>
        <v>0</v>
      </c>
      <c r="CF65" s="66">
        <f t="shared" si="162"/>
        <v>0</v>
      </c>
      <c r="CG65" s="69">
        <f t="shared" si="163"/>
        <v>0</v>
      </c>
      <c r="CH65" s="66">
        <f t="shared" si="164"/>
        <v>0</v>
      </c>
      <c r="CI65" s="66">
        <f t="shared" si="165"/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>
        <v>0</v>
      </c>
      <c r="DX65" s="47">
        <v>0</v>
      </c>
      <c r="DY65" s="47">
        <v>0</v>
      </c>
      <c r="DZ65" s="47">
        <v>0</v>
      </c>
      <c r="EA65" s="47">
        <v>0</v>
      </c>
      <c r="EB65" s="47">
        <v>0</v>
      </c>
      <c r="EC65" s="47">
        <v>0</v>
      </c>
      <c r="ED65" s="47">
        <v>0</v>
      </c>
      <c r="EE65" s="47">
        <v>0</v>
      </c>
      <c r="EF65" s="47">
        <v>0</v>
      </c>
      <c r="EG65" s="47">
        <v>0</v>
      </c>
      <c r="EH65" s="47">
        <v>0</v>
      </c>
      <c r="EI65" s="47">
        <v>0</v>
      </c>
      <c r="EJ65" s="47">
        <v>0</v>
      </c>
      <c r="EK65" s="47">
        <v>0</v>
      </c>
      <c r="EL65" s="47">
        <v>0</v>
      </c>
      <c r="EM65" s="47">
        <v>0</v>
      </c>
      <c r="EN65" s="47">
        <v>0</v>
      </c>
      <c r="EO65" s="47">
        <v>0</v>
      </c>
      <c r="EP65" s="47">
        <v>0</v>
      </c>
      <c r="EQ65" s="47">
        <v>0</v>
      </c>
      <c r="ER65" s="47">
        <v>0</v>
      </c>
      <c r="ES65" s="47">
        <v>0</v>
      </c>
      <c r="ET65" s="47">
        <v>0</v>
      </c>
      <c r="EU65" s="47">
        <v>0</v>
      </c>
      <c r="EV65" s="47">
        <v>0</v>
      </c>
      <c r="EW65" s="47">
        <v>0</v>
      </c>
      <c r="EX65" s="47">
        <v>0</v>
      </c>
      <c r="EY65" s="47">
        <v>0</v>
      </c>
      <c r="EZ65" s="47">
        <v>0</v>
      </c>
      <c r="FA65" s="47">
        <v>0</v>
      </c>
      <c r="FB65" s="47">
        <v>0</v>
      </c>
      <c r="FC65" s="47">
        <v>0</v>
      </c>
      <c r="FD65" s="47">
        <v>0</v>
      </c>
      <c r="FE65" s="47">
        <v>0</v>
      </c>
      <c r="FF65" s="47">
        <v>0</v>
      </c>
      <c r="FG65" s="47">
        <v>0</v>
      </c>
      <c r="FH65" s="47">
        <v>0</v>
      </c>
      <c r="FI65" s="47">
        <v>0</v>
      </c>
      <c r="FJ65" s="47">
        <v>0</v>
      </c>
      <c r="FK65" s="47">
        <v>0</v>
      </c>
      <c r="FL65" s="48">
        <v>0</v>
      </c>
      <c r="FN65" s="3" t="s">
        <v>181</v>
      </c>
      <c r="FO65" s="6" t="s">
        <v>36</v>
      </c>
      <c r="FP65" s="65">
        <f t="shared" si="166"/>
        <v>6.2979999999999997E-6</v>
      </c>
      <c r="FQ65" s="66">
        <f t="shared" si="167"/>
        <v>4.1007999999999998E-5</v>
      </c>
      <c r="FR65" s="66">
        <f t="shared" si="168"/>
        <v>4.1007999999999998E-5</v>
      </c>
      <c r="FS65" s="66">
        <f t="shared" si="169"/>
        <v>2.4773999999999998E-4</v>
      </c>
      <c r="FT65" s="66">
        <f t="shared" si="170"/>
        <v>1.4180999999999999E-2</v>
      </c>
      <c r="FU65" s="66">
        <f t="shared" si="171"/>
        <v>2.9226E-3</v>
      </c>
      <c r="FV65" s="66">
        <f t="shared" si="172"/>
        <v>3.0607999999999998E-3</v>
      </c>
      <c r="FW65" s="66">
        <f t="shared" si="173"/>
        <v>5.0724999999999999E-2</v>
      </c>
      <c r="FX65" s="66">
        <f t="shared" si="174"/>
        <v>7.8583000000000006E-6</v>
      </c>
      <c r="FY65" s="66">
        <f t="shared" si="175"/>
        <v>3.5874000000000002E-6</v>
      </c>
      <c r="FZ65" s="66">
        <f t="shared" si="176"/>
        <v>3.5874000000000002E-6</v>
      </c>
      <c r="GA65" s="66">
        <f t="shared" si="177"/>
        <v>5.1518000000000004E-6</v>
      </c>
      <c r="GB65" s="66">
        <f t="shared" si="178"/>
        <v>2.5176000000000001E-5</v>
      </c>
      <c r="GC65" s="66">
        <f t="shared" si="179"/>
        <v>2.5176000000000001E-5</v>
      </c>
      <c r="GD65" s="66">
        <f t="shared" si="180"/>
        <v>5.3634999999999997E-5</v>
      </c>
      <c r="GE65" s="66">
        <f t="shared" si="181"/>
        <v>5.3634999999999997E-5</v>
      </c>
      <c r="GF65" s="66">
        <f t="shared" si="182"/>
        <v>5.3634999999999997E-5</v>
      </c>
      <c r="GG65" s="66">
        <f t="shared" si="183"/>
        <v>2.9142999999999999E-5</v>
      </c>
      <c r="GH65" s="66">
        <f t="shared" si="184"/>
        <v>6.6259999999999999E-3</v>
      </c>
      <c r="GI65" s="66">
        <f t="shared" si="185"/>
        <v>2.1717000000000001E-4</v>
      </c>
      <c r="GJ65" s="66">
        <f t="shared" si="186"/>
        <v>5.7627999999999998E-4</v>
      </c>
      <c r="GK65" s="66">
        <f t="shared" si="187"/>
        <v>2.1681000000000001E-3</v>
      </c>
      <c r="GL65" s="66">
        <f t="shared" si="188"/>
        <v>2.1681000000000001E-3</v>
      </c>
      <c r="GM65" s="66">
        <f t="shared" si="189"/>
        <v>2.4437999999999999E-3</v>
      </c>
      <c r="GN65" s="67">
        <f t="shared" si="190"/>
        <v>2.4437999999999999E-3</v>
      </c>
      <c r="GO65" s="66">
        <f t="shared" si="191"/>
        <v>3.0714999999999999E-2</v>
      </c>
      <c r="GP65" s="68">
        <f t="array" ref="GP65">1/GP$27*SUM(GQ$25:IQ$25*GQ65:IQ65)</f>
        <v>4.7710139467490179E-3</v>
      </c>
      <c r="GQ65" s="66">
        <f t="shared" si="192"/>
        <v>5.1464999999999998E-6</v>
      </c>
      <c r="GR65" s="66">
        <f t="shared" si="193"/>
        <v>6.4382999999999998E-6</v>
      </c>
      <c r="GS65" s="66">
        <f t="shared" si="194"/>
        <v>6.4382999999999998E-6</v>
      </c>
      <c r="GT65" s="66">
        <f t="shared" si="195"/>
        <v>5.2824999999999998E-6</v>
      </c>
      <c r="GU65" s="66">
        <f t="shared" si="196"/>
        <v>3.7927E-3</v>
      </c>
      <c r="GV65" s="66">
        <f t="shared" si="197"/>
        <v>5.8630000000000004</v>
      </c>
      <c r="GW65" s="66">
        <f t="shared" si="198"/>
        <v>0</v>
      </c>
      <c r="GX65" s="66">
        <f t="shared" si="199"/>
        <v>1.1122999999999999E-2</v>
      </c>
      <c r="GY65" s="66">
        <f t="shared" si="200"/>
        <v>4.4677999999999998E-6</v>
      </c>
      <c r="GZ65" s="66">
        <f t="shared" si="201"/>
        <v>4.1007999999999998E-5</v>
      </c>
      <c r="HA65" s="66">
        <f t="shared" si="202"/>
        <v>3.0151000000000001E-4</v>
      </c>
      <c r="HB65" s="66">
        <f t="shared" si="203"/>
        <v>6.3805000000000003E-4</v>
      </c>
      <c r="HC65" s="66">
        <f t="shared" si="204"/>
        <v>1.3485E-2</v>
      </c>
      <c r="HD65" s="66">
        <f t="shared" si="205"/>
        <v>3.0257999999999999E-3</v>
      </c>
      <c r="HE65" s="66">
        <f t="shared" si="206"/>
        <v>3.3693999999999998E-3</v>
      </c>
      <c r="HF65" s="66">
        <f t="shared" si="207"/>
        <v>8.1895999999999997E-2</v>
      </c>
      <c r="HG65" s="66">
        <f t="shared" si="208"/>
        <v>3.0151000000000001E-4</v>
      </c>
      <c r="HH65" s="66">
        <f t="shared" si="209"/>
        <v>1.3485E-2</v>
      </c>
      <c r="HI65" s="66">
        <f t="shared" si="210"/>
        <v>1.3485E-2</v>
      </c>
      <c r="HJ65" s="66">
        <f t="shared" si="211"/>
        <v>3.0257999999999999E-3</v>
      </c>
      <c r="HK65" s="66">
        <f t="shared" si="212"/>
        <v>3.3693999999999998E-3</v>
      </c>
      <c r="HL65" s="66">
        <f t="shared" si="213"/>
        <v>8.1895999999999997E-2</v>
      </c>
      <c r="HM65" s="66">
        <f t="shared" si="214"/>
        <v>3.5874000000000002E-6</v>
      </c>
      <c r="HN65" s="66">
        <f t="shared" si="215"/>
        <v>2.5176000000000001E-5</v>
      </c>
      <c r="HO65" s="66">
        <f t="shared" si="216"/>
        <v>5.3634999999999997E-5</v>
      </c>
      <c r="HP65" s="66">
        <f t="shared" si="217"/>
        <v>3.2983000000000001E-3</v>
      </c>
      <c r="HQ65" s="66">
        <f t="shared" si="218"/>
        <v>1.7851999999999999E-4</v>
      </c>
      <c r="HR65" s="66">
        <f t="shared" si="219"/>
        <v>5.2406999999999996E-4</v>
      </c>
      <c r="HS65" s="66">
        <f t="shared" si="220"/>
        <v>1.0086E-6</v>
      </c>
      <c r="HT65" s="66">
        <f t="shared" si="221"/>
        <v>4.9978000000000002E-3</v>
      </c>
      <c r="HU65" s="66">
        <f t="shared" si="222"/>
        <v>2.8324999999999999E-3</v>
      </c>
      <c r="HV65" s="66">
        <f t="shared" si="223"/>
        <v>8.6998999999999996E-4</v>
      </c>
      <c r="HW65" s="66">
        <f t="shared" si="224"/>
        <v>5.2675E-5</v>
      </c>
      <c r="HX65" s="66">
        <f t="shared" si="225"/>
        <v>3.2669999999999999E-3</v>
      </c>
      <c r="HY65" s="66">
        <f t="shared" si="226"/>
        <v>9.9629000000000008E-6</v>
      </c>
      <c r="HZ65" s="66">
        <f t="shared" si="227"/>
        <v>5.5741999999999999E-6</v>
      </c>
      <c r="IA65" s="66">
        <f t="shared" si="228"/>
        <v>5.6802000000000003E-5</v>
      </c>
      <c r="IB65" s="66">
        <f t="shared" si="229"/>
        <v>5.4664999999999999E-5</v>
      </c>
      <c r="IC65" s="66">
        <f t="shared" si="230"/>
        <v>3.1324E-4</v>
      </c>
      <c r="ID65" s="66">
        <f t="shared" si="231"/>
        <v>2.7699999999999999E-3</v>
      </c>
      <c r="IE65" s="66">
        <f t="shared" si="232"/>
        <v>4.2216999999999997E-6</v>
      </c>
      <c r="IF65" s="66">
        <f t="shared" si="233"/>
        <v>3.3608999999999999E-4</v>
      </c>
      <c r="IG65" s="66">
        <f t="shared" si="234"/>
        <v>3.3463999999999998E-4</v>
      </c>
      <c r="IH65" s="66">
        <f t="shared" si="235"/>
        <v>9.7628000000000003E-3</v>
      </c>
      <c r="II65" s="66">
        <f t="shared" si="236"/>
        <v>1.708E-6</v>
      </c>
      <c r="IJ65" s="66">
        <f t="shared" si="237"/>
        <v>0</v>
      </c>
      <c r="IK65" s="66">
        <f t="shared" si="238"/>
        <v>2.0324999999999999E-5</v>
      </c>
      <c r="IL65" s="66">
        <f t="shared" si="239"/>
        <v>3.8349000000000001E-2</v>
      </c>
      <c r="IM65" s="66">
        <f t="shared" si="240"/>
        <v>0.12992000000000001</v>
      </c>
      <c r="IN65" s="66">
        <f t="shared" si="241"/>
        <v>4.4710999999999999E-5</v>
      </c>
      <c r="IO65" s="69">
        <f t="shared" si="242"/>
        <v>5.2877999999999998E-5</v>
      </c>
      <c r="IP65" s="66">
        <f t="shared" si="243"/>
        <v>3.5874000000000002E-6</v>
      </c>
      <c r="IQ65" s="66">
        <f t="shared" si="244"/>
        <v>3.5874000000000002E-6</v>
      </c>
      <c r="IT65" s="47">
        <v>6.2979999999999997E-6</v>
      </c>
      <c r="IU65" s="47">
        <v>5.1464999999999998E-6</v>
      </c>
      <c r="IV65" s="47">
        <v>6.4382999999999998E-6</v>
      </c>
      <c r="IW65" s="47">
        <v>6.4382999999999998E-6</v>
      </c>
      <c r="IX65" s="47">
        <v>5.2824999999999998E-6</v>
      </c>
      <c r="IY65" s="47">
        <v>4.4677999999999998E-6</v>
      </c>
      <c r="IZ65" s="47">
        <v>4.1007999999999998E-5</v>
      </c>
      <c r="JA65" s="47">
        <v>4.1007999999999998E-5</v>
      </c>
      <c r="JB65" s="47">
        <v>4.1007999999999998E-5</v>
      </c>
      <c r="JC65" s="47">
        <v>2.4773999999999998E-4</v>
      </c>
      <c r="JD65" s="47">
        <v>3.0151000000000001E-4</v>
      </c>
      <c r="JE65" s="47">
        <v>3.0151000000000001E-4</v>
      </c>
      <c r="JF65" s="47">
        <v>1.4180999999999999E-2</v>
      </c>
      <c r="JG65" s="47">
        <v>1.3485E-2</v>
      </c>
      <c r="JH65" s="47">
        <v>1.3485E-2</v>
      </c>
      <c r="JI65" s="47">
        <v>1.3485E-2</v>
      </c>
      <c r="JJ65" s="47">
        <v>2.9226E-3</v>
      </c>
      <c r="JK65" s="47">
        <v>3.0257999999999999E-3</v>
      </c>
      <c r="JL65" s="47">
        <v>3.0257999999999999E-3</v>
      </c>
      <c r="JM65" s="47">
        <v>3.0607999999999998E-3</v>
      </c>
      <c r="JN65" s="47">
        <v>3.3693999999999998E-3</v>
      </c>
      <c r="JO65" s="47">
        <v>3.3693999999999998E-3</v>
      </c>
      <c r="JP65" s="47">
        <v>5.0724999999999999E-2</v>
      </c>
      <c r="JQ65" s="47">
        <v>8.1895999999999997E-2</v>
      </c>
      <c r="JR65" s="47">
        <v>8.1895999999999997E-2</v>
      </c>
      <c r="JS65" s="47">
        <v>7.8583000000000006E-6</v>
      </c>
      <c r="JT65" s="47">
        <v>3.5874000000000002E-6</v>
      </c>
      <c r="JU65" s="47">
        <v>3.5874000000000002E-6</v>
      </c>
      <c r="JV65" s="47">
        <v>3.5874000000000002E-6</v>
      </c>
      <c r="JW65" s="47">
        <v>5.1518000000000004E-6</v>
      </c>
      <c r="JX65" s="47">
        <v>2.5176000000000001E-5</v>
      </c>
      <c r="JY65" s="47">
        <v>2.5176000000000001E-5</v>
      </c>
      <c r="JZ65" s="47">
        <v>2.5176000000000001E-5</v>
      </c>
      <c r="KA65" s="47">
        <v>5.3634999999999997E-5</v>
      </c>
      <c r="KB65" s="47">
        <v>5.3634999999999997E-5</v>
      </c>
      <c r="KC65" s="47">
        <v>5.3634999999999997E-5</v>
      </c>
      <c r="KD65" s="47">
        <v>5.3634999999999997E-5</v>
      </c>
      <c r="KE65" s="47">
        <v>2.9142999999999999E-5</v>
      </c>
      <c r="KF65" s="47">
        <v>5.4664999999999999E-5</v>
      </c>
      <c r="KG65" s="47">
        <v>3.1324E-4</v>
      </c>
      <c r="KH65" s="47">
        <v>6.6259999999999999E-3</v>
      </c>
      <c r="KI65" s="47">
        <v>2.1681000000000001E-3</v>
      </c>
      <c r="KJ65" s="47">
        <v>2.1681000000000001E-3</v>
      </c>
      <c r="KK65" s="47">
        <v>2.4437999999999999E-3</v>
      </c>
      <c r="KL65" s="47">
        <v>2.4437999999999999E-3</v>
      </c>
      <c r="KM65" s="47">
        <v>6.3805000000000003E-4</v>
      </c>
      <c r="KN65" s="47">
        <v>3.7927E-3</v>
      </c>
      <c r="KO65" s="47">
        <v>4.9978000000000002E-3</v>
      </c>
      <c r="KP65" s="47">
        <v>2.7699999999999999E-3</v>
      </c>
      <c r="KQ65" s="47">
        <v>1.0086E-6</v>
      </c>
      <c r="KR65" s="47">
        <v>4.4710999999999999E-5</v>
      </c>
      <c r="KS65" s="47">
        <v>4.2216999999999997E-6</v>
      </c>
      <c r="KT65" s="47">
        <v>3.3608999999999999E-4</v>
      </c>
      <c r="KU65" s="47">
        <v>3.3463999999999998E-4</v>
      </c>
      <c r="KV65" s="47">
        <v>5.6802000000000003E-5</v>
      </c>
      <c r="KW65" s="47">
        <v>5.7627999999999998E-4</v>
      </c>
      <c r="KX65" s="47">
        <v>2.1717000000000001E-4</v>
      </c>
      <c r="KY65" s="47">
        <v>9.7628000000000003E-3</v>
      </c>
      <c r="KZ65" s="47">
        <v>5.8630000000000004</v>
      </c>
      <c r="LA65" s="47">
        <v>5.2406999999999996E-4</v>
      </c>
      <c r="LB65" s="47">
        <v>1.708E-6</v>
      </c>
      <c r="LC65" s="47">
        <v>0</v>
      </c>
      <c r="LD65" s="47">
        <v>5.5741999999999999E-6</v>
      </c>
      <c r="LE65" s="47">
        <v>8.6998999999999996E-4</v>
      </c>
      <c r="LF65" s="47">
        <v>1.7851999999999999E-4</v>
      </c>
      <c r="LG65" s="47">
        <v>0</v>
      </c>
      <c r="LH65" s="47">
        <v>2.0324999999999999E-5</v>
      </c>
      <c r="LI65" s="47">
        <v>9.9629000000000008E-6</v>
      </c>
      <c r="LJ65" s="47">
        <v>1.1122999999999999E-2</v>
      </c>
      <c r="LK65" s="47">
        <v>3.8349000000000001E-2</v>
      </c>
      <c r="LL65" s="47">
        <v>3.0714999999999999E-2</v>
      </c>
      <c r="LM65" s="47">
        <v>0.12992000000000001</v>
      </c>
      <c r="LN65" s="47">
        <v>3.2669999999999999E-3</v>
      </c>
      <c r="LO65" s="47">
        <v>2.8324999999999999E-3</v>
      </c>
      <c r="LP65" s="47">
        <v>3.2983000000000001E-3</v>
      </c>
      <c r="LQ65" s="47">
        <v>3.5874000000000002E-6</v>
      </c>
      <c r="LR65" s="47">
        <v>3.5874000000000002E-6</v>
      </c>
      <c r="LS65" s="47">
        <v>5.2675E-5</v>
      </c>
      <c r="LT65" s="48">
        <v>5.2877999999999998E-5</v>
      </c>
    </row>
    <row r="66" spans="2:332" x14ac:dyDescent="0.15">
      <c r="B66" s="12" t="s">
        <v>156</v>
      </c>
      <c r="C66" s="12">
        <v>0.08</v>
      </c>
      <c r="D66" s="26">
        <v>1</v>
      </c>
      <c r="F66" s="3" t="s">
        <v>94</v>
      </c>
      <c r="G66" s="6" t="s">
        <v>43</v>
      </c>
      <c r="H66" s="65">
        <f t="shared" si="87"/>
        <v>0</v>
      </c>
      <c r="I66" s="66">
        <f t="shared" si="88"/>
        <v>0</v>
      </c>
      <c r="J66" s="66">
        <f t="shared" si="89"/>
        <v>0</v>
      </c>
      <c r="K66" s="66">
        <f t="shared" si="90"/>
        <v>0</v>
      </c>
      <c r="L66" s="66">
        <f t="shared" si="91"/>
        <v>0</v>
      </c>
      <c r="M66" s="66">
        <f t="shared" si="92"/>
        <v>0</v>
      </c>
      <c r="N66" s="66">
        <f t="shared" si="93"/>
        <v>0</v>
      </c>
      <c r="O66" s="66">
        <f t="shared" si="94"/>
        <v>2.3609E-8</v>
      </c>
      <c r="P66" s="66">
        <f t="shared" si="95"/>
        <v>0</v>
      </c>
      <c r="Q66" s="66">
        <f t="shared" si="96"/>
        <v>0</v>
      </c>
      <c r="R66" s="66">
        <f t="shared" si="97"/>
        <v>0</v>
      </c>
      <c r="S66" s="66">
        <f t="shared" si="98"/>
        <v>0</v>
      </c>
      <c r="T66" s="66">
        <f t="shared" si="99"/>
        <v>0</v>
      </c>
      <c r="U66" s="66">
        <f t="shared" si="100"/>
        <v>0</v>
      </c>
      <c r="V66" s="66">
        <f t="shared" si="101"/>
        <v>0</v>
      </c>
      <c r="W66" s="66">
        <f t="shared" si="102"/>
        <v>0</v>
      </c>
      <c r="X66" s="66">
        <f t="shared" si="103"/>
        <v>0</v>
      </c>
      <c r="Y66" s="66">
        <f t="shared" si="104"/>
        <v>0</v>
      </c>
      <c r="Z66" s="66">
        <f t="shared" si="105"/>
        <v>5.3043000000000003E-4</v>
      </c>
      <c r="AA66" s="66">
        <f t="shared" si="106"/>
        <v>4.1938000000000002E-11</v>
      </c>
      <c r="AB66" s="66">
        <f t="shared" si="107"/>
        <v>0</v>
      </c>
      <c r="AC66" s="66">
        <f t="shared" si="108"/>
        <v>3.0604999999999999E-9</v>
      </c>
      <c r="AD66" s="66">
        <f t="shared" si="109"/>
        <v>3.0604999999999999E-9</v>
      </c>
      <c r="AE66" s="66">
        <f t="shared" si="110"/>
        <v>0</v>
      </c>
      <c r="AF66" s="67">
        <f t="shared" si="111"/>
        <v>0</v>
      </c>
      <c r="AG66" s="66">
        <f t="shared" si="112"/>
        <v>7.3376999999999996E-9</v>
      </c>
      <c r="AH66" s="68">
        <f t="array" ref="AH66">1/AH$27*SUM(AI$25:CI$25*AI66:CI66)</f>
        <v>7.9242315499355759E-4</v>
      </c>
      <c r="AI66" s="66">
        <f t="shared" si="113"/>
        <v>0</v>
      </c>
      <c r="AJ66" s="66">
        <f t="shared" si="114"/>
        <v>0</v>
      </c>
      <c r="AK66" s="66">
        <f t="shared" si="115"/>
        <v>0</v>
      </c>
      <c r="AL66" s="66">
        <f t="shared" si="116"/>
        <v>0</v>
      </c>
      <c r="AM66" s="66">
        <f t="shared" si="117"/>
        <v>1.3218000000000001</v>
      </c>
      <c r="AN66" s="66">
        <f t="shared" si="118"/>
        <v>0</v>
      </c>
      <c r="AO66" s="66">
        <f t="shared" si="119"/>
        <v>9.3185999999999992E-10</v>
      </c>
      <c r="AP66" s="66">
        <f t="shared" si="120"/>
        <v>2.7951E-9</v>
      </c>
      <c r="AQ66" s="66">
        <f t="shared" si="121"/>
        <v>0</v>
      </c>
      <c r="AR66" s="66">
        <f t="shared" si="122"/>
        <v>0</v>
      </c>
      <c r="AS66" s="66">
        <f t="shared" si="123"/>
        <v>0</v>
      </c>
      <c r="AT66" s="66">
        <f t="shared" si="124"/>
        <v>0</v>
      </c>
      <c r="AU66" s="66">
        <f t="shared" si="125"/>
        <v>0</v>
      </c>
      <c r="AV66" s="66">
        <f t="shared" si="126"/>
        <v>0</v>
      </c>
      <c r="AW66" s="66">
        <f t="shared" si="127"/>
        <v>0</v>
      </c>
      <c r="AX66" s="66">
        <f t="shared" si="128"/>
        <v>3.1149999999999998E-8</v>
      </c>
      <c r="AY66" s="66">
        <f t="shared" si="129"/>
        <v>0</v>
      </c>
      <c r="AZ66" s="66">
        <f t="shared" si="130"/>
        <v>0</v>
      </c>
      <c r="BA66" s="66">
        <f t="shared" si="131"/>
        <v>0</v>
      </c>
      <c r="BB66" s="66">
        <f t="shared" si="132"/>
        <v>0</v>
      </c>
      <c r="BC66" s="66">
        <f t="shared" si="133"/>
        <v>0</v>
      </c>
      <c r="BD66" s="66">
        <f t="shared" si="134"/>
        <v>3.1149999999999998E-8</v>
      </c>
      <c r="BE66" s="66">
        <f t="shared" si="135"/>
        <v>0</v>
      </c>
      <c r="BF66" s="66">
        <f t="shared" si="136"/>
        <v>0</v>
      </c>
      <c r="BG66" s="66">
        <f t="shared" si="137"/>
        <v>0</v>
      </c>
      <c r="BH66" s="66">
        <f t="shared" si="138"/>
        <v>0</v>
      </c>
      <c r="BI66" s="66">
        <f t="shared" si="139"/>
        <v>0</v>
      </c>
      <c r="BJ66" s="66">
        <f t="shared" si="140"/>
        <v>0</v>
      </c>
      <c r="BK66" s="66">
        <f t="shared" si="141"/>
        <v>0</v>
      </c>
      <c r="BL66" s="66">
        <f t="shared" si="142"/>
        <v>1.6581E-7</v>
      </c>
      <c r="BM66" s="66">
        <f t="shared" si="143"/>
        <v>0</v>
      </c>
      <c r="BN66" s="66">
        <f t="shared" si="144"/>
        <v>0</v>
      </c>
      <c r="BO66" s="66">
        <f t="shared" si="145"/>
        <v>0</v>
      </c>
      <c r="BP66" s="66">
        <f t="shared" si="146"/>
        <v>2.0865999999999998E-9</v>
      </c>
      <c r="BQ66" s="66">
        <f t="shared" si="147"/>
        <v>2.1192E-5</v>
      </c>
      <c r="BR66" s="66">
        <f t="shared" si="148"/>
        <v>0</v>
      </c>
      <c r="BS66" s="66">
        <f t="shared" si="149"/>
        <v>5.7506999999999998E-6</v>
      </c>
      <c r="BT66" s="66">
        <f t="shared" si="150"/>
        <v>2.7321000000000001E-9</v>
      </c>
      <c r="BU66" s="66">
        <f t="shared" si="151"/>
        <v>0</v>
      </c>
      <c r="BV66" s="66">
        <f t="shared" si="152"/>
        <v>3.6383000000000001E-11</v>
      </c>
      <c r="BW66" s="66">
        <f t="shared" si="153"/>
        <v>0</v>
      </c>
      <c r="BX66" s="66">
        <f t="shared" si="154"/>
        <v>0</v>
      </c>
      <c r="BY66" s="66">
        <f t="shared" si="155"/>
        <v>0</v>
      </c>
      <c r="BZ66" s="66">
        <f t="shared" si="156"/>
        <v>8.5505999999999998E-8</v>
      </c>
      <c r="CA66" s="66">
        <f t="shared" si="157"/>
        <v>0</v>
      </c>
      <c r="CB66" s="66">
        <f t="shared" si="158"/>
        <v>1.2137000000000001E-7</v>
      </c>
      <c r="CC66" s="66">
        <f t="shared" si="159"/>
        <v>0</v>
      </c>
      <c r="CD66" s="66">
        <f t="shared" si="160"/>
        <v>8.1839000000000002E-9</v>
      </c>
      <c r="CE66" s="66">
        <f t="shared" si="161"/>
        <v>0</v>
      </c>
      <c r="CF66" s="66">
        <f t="shared" si="162"/>
        <v>0</v>
      </c>
      <c r="CG66" s="69">
        <f t="shared" si="163"/>
        <v>0</v>
      </c>
      <c r="CH66" s="66">
        <f t="shared" si="164"/>
        <v>0</v>
      </c>
      <c r="CI66" s="66">
        <f t="shared" si="165"/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2.3609E-8</v>
      </c>
      <c r="DI66" s="47">
        <v>3.1149999999999998E-8</v>
      </c>
      <c r="DJ66" s="47">
        <v>3.1149999999999998E-8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>
        <v>0</v>
      </c>
      <c r="DX66" s="47">
        <v>0</v>
      </c>
      <c r="DY66" s="47">
        <v>0</v>
      </c>
      <c r="DZ66" s="47">
        <v>5.3043000000000003E-4</v>
      </c>
      <c r="EA66" s="47">
        <v>3.0604999999999999E-9</v>
      </c>
      <c r="EB66" s="47">
        <v>3.0604999999999999E-9</v>
      </c>
      <c r="EC66" s="47">
        <v>0</v>
      </c>
      <c r="ED66" s="47">
        <v>0</v>
      </c>
      <c r="EE66" s="47">
        <v>2.7951E-9</v>
      </c>
      <c r="EF66" s="47">
        <v>9.3185999999999992E-10</v>
      </c>
      <c r="EG66" s="47">
        <v>2.0865999999999998E-9</v>
      </c>
      <c r="EH66" s="47">
        <v>3.6383000000000001E-11</v>
      </c>
      <c r="EI66" s="47">
        <v>0</v>
      </c>
      <c r="EJ66" s="47">
        <v>0</v>
      </c>
      <c r="EK66" s="47">
        <v>0</v>
      </c>
      <c r="EL66" s="47">
        <v>0</v>
      </c>
      <c r="EM66" s="47">
        <v>0</v>
      </c>
      <c r="EN66" s="47">
        <v>0</v>
      </c>
      <c r="EO66" s="47">
        <v>0</v>
      </c>
      <c r="EP66" s="47">
        <v>4.1938000000000002E-11</v>
      </c>
      <c r="EQ66" s="47">
        <v>8.5505999999999998E-8</v>
      </c>
      <c r="ER66" s="47">
        <v>0</v>
      </c>
      <c r="ES66" s="47">
        <v>0</v>
      </c>
      <c r="ET66" s="47">
        <v>0</v>
      </c>
      <c r="EU66" s="47">
        <v>1.2137000000000001E-7</v>
      </c>
      <c r="EV66" s="47">
        <v>0</v>
      </c>
      <c r="EW66" s="47">
        <v>2.1192E-5</v>
      </c>
      <c r="EX66" s="47">
        <v>0</v>
      </c>
      <c r="EY66" s="47">
        <v>1.3218000000000001</v>
      </c>
      <c r="EZ66" s="47">
        <v>0</v>
      </c>
      <c r="FA66" s="47">
        <v>0</v>
      </c>
      <c r="FB66" s="47">
        <v>0</v>
      </c>
      <c r="FC66" s="47">
        <v>8.1839000000000002E-9</v>
      </c>
      <c r="FD66" s="47">
        <v>7.3376999999999996E-9</v>
      </c>
      <c r="FE66" s="47">
        <v>0</v>
      </c>
      <c r="FF66" s="47">
        <v>5.7506999999999998E-6</v>
      </c>
      <c r="FG66" s="47">
        <v>2.7321000000000001E-9</v>
      </c>
      <c r="FH66" s="47">
        <v>1.6581E-7</v>
      </c>
      <c r="FI66" s="47">
        <v>0</v>
      </c>
      <c r="FJ66" s="47">
        <v>0</v>
      </c>
      <c r="FK66" s="47">
        <v>0</v>
      </c>
      <c r="FL66" s="48">
        <v>0</v>
      </c>
      <c r="FN66" s="3" t="s">
        <v>94</v>
      </c>
      <c r="FO66" s="6" t="s">
        <v>43</v>
      </c>
      <c r="FP66" s="65">
        <f t="shared" si="166"/>
        <v>0</v>
      </c>
      <c r="FQ66" s="66">
        <f t="shared" si="167"/>
        <v>0</v>
      </c>
      <c r="FR66" s="66">
        <f t="shared" si="168"/>
        <v>0</v>
      </c>
      <c r="FS66" s="66">
        <f t="shared" si="169"/>
        <v>0</v>
      </c>
      <c r="FT66" s="66">
        <f t="shared" si="170"/>
        <v>0</v>
      </c>
      <c r="FU66" s="66">
        <f t="shared" si="171"/>
        <v>0</v>
      </c>
      <c r="FV66" s="66">
        <f t="shared" si="172"/>
        <v>0</v>
      </c>
      <c r="FW66" s="66">
        <f t="shared" si="173"/>
        <v>0</v>
      </c>
      <c r="FX66" s="66">
        <f t="shared" si="174"/>
        <v>0</v>
      </c>
      <c r="FY66" s="66">
        <f t="shared" si="175"/>
        <v>0</v>
      </c>
      <c r="FZ66" s="66">
        <f t="shared" si="176"/>
        <v>0</v>
      </c>
      <c r="GA66" s="66">
        <f t="shared" si="177"/>
        <v>0</v>
      </c>
      <c r="GB66" s="66">
        <f t="shared" si="178"/>
        <v>0</v>
      </c>
      <c r="GC66" s="66">
        <f t="shared" si="179"/>
        <v>0</v>
      </c>
      <c r="GD66" s="66">
        <f t="shared" si="180"/>
        <v>0</v>
      </c>
      <c r="GE66" s="66">
        <f t="shared" si="181"/>
        <v>0</v>
      </c>
      <c r="GF66" s="66">
        <f t="shared" si="182"/>
        <v>0</v>
      </c>
      <c r="GG66" s="66">
        <f t="shared" si="183"/>
        <v>0</v>
      </c>
      <c r="GH66" s="66">
        <f t="shared" si="184"/>
        <v>0</v>
      </c>
      <c r="GI66" s="66">
        <f t="shared" si="185"/>
        <v>0</v>
      </c>
      <c r="GJ66" s="66">
        <f t="shared" si="186"/>
        <v>0</v>
      </c>
      <c r="GK66" s="66">
        <f t="shared" si="187"/>
        <v>0</v>
      </c>
      <c r="GL66" s="66">
        <f t="shared" si="188"/>
        <v>0</v>
      </c>
      <c r="GM66" s="66">
        <f t="shared" si="189"/>
        <v>0</v>
      </c>
      <c r="GN66" s="67">
        <f t="shared" si="190"/>
        <v>0</v>
      </c>
      <c r="GO66" s="66">
        <f t="shared" si="191"/>
        <v>0</v>
      </c>
      <c r="GP66" s="68">
        <f t="array" ref="GP66">1/GP$27*SUM(GQ$25:IQ$25*GQ66:IQ66)</f>
        <v>0</v>
      </c>
      <c r="GQ66" s="66">
        <f t="shared" si="192"/>
        <v>0</v>
      </c>
      <c r="GR66" s="66">
        <f t="shared" si="193"/>
        <v>0</v>
      </c>
      <c r="GS66" s="66">
        <f t="shared" si="194"/>
        <v>0</v>
      </c>
      <c r="GT66" s="66">
        <f t="shared" si="195"/>
        <v>0</v>
      </c>
      <c r="GU66" s="66">
        <f t="shared" si="196"/>
        <v>0</v>
      </c>
      <c r="GV66" s="66">
        <f t="shared" si="197"/>
        <v>0</v>
      </c>
      <c r="GW66" s="66">
        <f t="shared" si="198"/>
        <v>0</v>
      </c>
      <c r="GX66" s="66">
        <f t="shared" si="199"/>
        <v>0</v>
      </c>
      <c r="GY66" s="66">
        <f t="shared" si="200"/>
        <v>0</v>
      </c>
      <c r="GZ66" s="66">
        <f t="shared" si="201"/>
        <v>0</v>
      </c>
      <c r="HA66" s="66">
        <f t="shared" si="202"/>
        <v>0</v>
      </c>
      <c r="HB66" s="66">
        <f t="shared" si="203"/>
        <v>0</v>
      </c>
      <c r="HC66" s="66">
        <f t="shared" si="204"/>
        <v>0</v>
      </c>
      <c r="HD66" s="66">
        <f t="shared" si="205"/>
        <v>0</v>
      </c>
      <c r="HE66" s="66">
        <f t="shared" si="206"/>
        <v>0</v>
      </c>
      <c r="HF66" s="66">
        <f t="shared" si="207"/>
        <v>0</v>
      </c>
      <c r="HG66" s="66">
        <f t="shared" si="208"/>
        <v>0</v>
      </c>
      <c r="HH66" s="66">
        <f t="shared" si="209"/>
        <v>0</v>
      </c>
      <c r="HI66" s="66">
        <f t="shared" si="210"/>
        <v>0</v>
      </c>
      <c r="HJ66" s="66">
        <f t="shared" si="211"/>
        <v>0</v>
      </c>
      <c r="HK66" s="66">
        <f t="shared" si="212"/>
        <v>0</v>
      </c>
      <c r="HL66" s="66">
        <f t="shared" si="213"/>
        <v>0</v>
      </c>
      <c r="HM66" s="66">
        <f t="shared" si="214"/>
        <v>0</v>
      </c>
      <c r="HN66" s="66">
        <f t="shared" si="215"/>
        <v>0</v>
      </c>
      <c r="HO66" s="66">
        <f t="shared" si="216"/>
        <v>0</v>
      </c>
      <c r="HP66" s="66">
        <f t="shared" si="217"/>
        <v>0</v>
      </c>
      <c r="HQ66" s="66">
        <f t="shared" si="218"/>
        <v>0</v>
      </c>
      <c r="HR66" s="66">
        <f t="shared" si="219"/>
        <v>0</v>
      </c>
      <c r="HS66" s="66">
        <f t="shared" si="220"/>
        <v>0</v>
      </c>
      <c r="HT66" s="66">
        <f t="shared" si="221"/>
        <v>0</v>
      </c>
      <c r="HU66" s="66">
        <f t="shared" si="222"/>
        <v>0</v>
      </c>
      <c r="HV66" s="66">
        <f t="shared" si="223"/>
        <v>0</v>
      </c>
      <c r="HW66" s="66">
        <f t="shared" si="224"/>
        <v>0</v>
      </c>
      <c r="HX66" s="66">
        <f t="shared" si="225"/>
        <v>0</v>
      </c>
      <c r="HY66" s="66">
        <f t="shared" si="226"/>
        <v>0</v>
      </c>
      <c r="HZ66" s="66">
        <f t="shared" si="227"/>
        <v>0</v>
      </c>
      <c r="IA66" s="66">
        <f t="shared" si="228"/>
        <v>0</v>
      </c>
      <c r="IB66" s="66">
        <f t="shared" si="229"/>
        <v>0</v>
      </c>
      <c r="IC66" s="66">
        <f t="shared" si="230"/>
        <v>0</v>
      </c>
      <c r="ID66" s="66">
        <f t="shared" si="231"/>
        <v>0</v>
      </c>
      <c r="IE66" s="66">
        <f t="shared" si="232"/>
        <v>0</v>
      </c>
      <c r="IF66" s="66">
        <f t="shared" si="233"/>
        <v>0</v>
      </c>
      <c r="IG66" s="66">
        <f t="shared" si="234"/>
        <v>0</v>
      </c>
      <c r="IH66" s="66">
        <f t="shared" si="235"/>
        <v>0</v>
      </c>
      <c r="II66" s="66">
        <f t="shared" si="236"/>
        <v>0</v>
      </c>
      <c r="IJ66" s="66">
        <f t="shared" si="237"/>
        <v>0</v>
      </c>
      <c r="IK66" s="66">
        <f t="shared" si="238"/>
        <v>0</v>
      </c>
      <c r="IL66" s="66">
        <f t="shared" si="239"/>
        <v>0</v>
      </c>
      <c r="IM66" s="66">
        <f t="shared" si="240"/>
        <v>0</v>
      </c>
      <c r="IN66" s="66">
        <f t="shared" si="241"/>
        <v>0</v>
      </c>
      <c r="IO66" s="69">
        <f t="shared" si="242"/>
        <v>0</v>
      </c>
      <c r="IP66" s="66">
        <f t="shared" si="243"/>
        <v>0</v>
      </c>
      <c r="IQ66" s="66">
        <f t="shared" si="244"/>
        <v>0</v>
      </c>
      <c r="IT66" s="47">
        <v>0</v>
      </c>
      <c r="IU66" s="47">
        <v>0</v>
      </c>
      <c r="IV66" s="47">
        <v>0</v>
      </c>
      <c r="IW66" s="47">
        <v>0</v>
      </c>
      <c r="IX66" s="47">
        <v>0</v>
      </c>
      <c r="IY66" s="47">
        <v>0</v>
      </c>
      <c r="IZ66" s="47">
        <v>0</v>
      </c>
      <c r="JA66" s="47">
        <v>0</v>
      </c>
      <c r="JB66" s="47">
        <v>0</v>
      </c>
      <c r="JC66" s="47">
        <v>0</v>
      </c>
      <c r="JD66" s="47">
        <v>0</v>
      </c>
      <c r="JE66" s="47">
        <v>0</v>
      </c>
      <c r="JF66" s="47">
        <v>0</v>
      </c>
      <c r="JG66" s="47">
        <v>0</v>
      </c>
      <c r="JH66" s="47">
        <v>0</v>
      </c>
      <c r="JI66" s="47">
        <v>0</v>
      </c>
      <c r="JJ66" s="47">
        <v>0</v>
      </c>
      <c r="JK66" s="47">
        <v>0</v>
      </c>
      <c r="JL66" s="47">
        <v>0</v>
      </c>
      <c r="JM66" s="47">
        <v>0</v>
      </c>
      <c r="JN66" s="47">
        <v>0</v>
      </c>
      <c r="JO66" s="47">
        <v>0</v>
      </c>
      <c r="JP66" s="47">
        <v>0</v>
      </c>
      <c r="JQ66" s="47">
        <v>0</v>
      </c>
      <c r="JR66" s="47">
        <v>0</v>
      </c>
      <c r="JS66" s="47">
        <v>0</v>
      </c>
      <c r="JT66" s="47">
        <v>0</v>
      </c>
      <c r="JU66" s="47">
        <v>0</v>
      </c>
      <c r="JV66" s="47">
        <v>0</v>
      </c>
      <c r="JW66" s="47">
        <v>0</v>
      </c>
      <c r="JX66" s="47">
        <v>0</v>
      </c>
      <c r="JY66" s="47">
        <v>0</v>
      </c>
      <c r="JZ66" s="47">
        <v>0</v>
      </c>
      <c r="KA66" s="47">
        <v>0</v>
      </c>
      <c r="KB66" s="47">
        <v>0</v>
      </c>
      <c r="KC66" s="47">
        <v>0</v>
      </c>
      <c r="KD66" s="47">
        <v>0</v>
      </c>
      <c r="KE66" s="47">
        <v>0</v>
      </c>
      <c r="KF66" s="47">
        <v>0</v>
      </c>
      <c r="KG66" s="47">
        <v>0</v>
      </c>
      <c r="KH66" s="47">
        <v>0</v>
      </c>
      <c r="KI66" s="47">
        <v>0</v>
      </c>
      <c r="KJ66" s="47">
        <v>0</v>
      </c>
      <c r="KK66" s="47">
        <v>0</v>
      </c>
      <c r="KL66" s="47">
        <v>0</v>
      </c>
      <c r="KM66" s="47">
        <v>0</v>
      </c>
      <c r="KN66" s="47">
        <v>0</v>
      </c>
      <c r="KO66" s="47">
        <v>0</v>
      </c>
      <c r="KP66" s="47">
        <v>0</v>
      </c>
      <c r="KQ66" s="47">
        <v>0</v>
      </c>
      <c r="KR66" s="47">
        <v>0</v>
      </c>
      <c r="KS66" s="47">
        <v>0</v>
      </c>
      <c r="KT66" s="47">
        <v>0</v>
      </c>
      <c r="KU66" s="47">
        <v>0</v>
      </c>
      <c r="KV66" s="47">
        <v>0</v>
      </c>
      <c r="KW66" s="47">
        <v>0</v>
      </c>
      <c r="KX66" s="47">
        <v>0</v>
      </c>
      <c r="KY66" s="47">
        <v>0</v>
      </c>
      <c r="KZ66" s="47">
        <v>0</v>
      </c>
      <c r="LA66" s="47">
        <v>0</v>
      </c>
      <c r="LB66" s="47">
        <v>0</v>
      </c>
      <c r="LC66" s="47">
        <v>0</v>
      </c>
      <c r="LD66" s="47">
        <v>0</v>
      </c>
      <c r="LE66" s="47">
        <v>0</v>
      </c>
      <c r="LF66" s="47">
        <v>0</v>
      </c>
      <c r="LG66" s="47">
        <v>0</v>
      </c>
      <c r="LH66" s="47">
        <v>0</v>
      </c>
      <c r="LI66" s="47">
        <v>0</v>
      </c>
      <c r="LJ66" s="47">
        <v>0</v>
      </c>
      <c r="LK66" s="47">
        <v>0</v>
      </c>
      <c r="LL66" s="47">
        <v>0</v>
      </c>
      <c r="LM66" s="47">
        <v>0</v>
      </c>
      <c r="LN66" s="47">
        <v>0</v>
      </c>
      <c r="LO66" s="47">
        <v>0</v>
      </c>
      <c r="LP66" s="47">
        <v>0</v>
      </c>
      <c r="LQ66" s="47">
        <v>0</v>
      </c>
      <c r="LR66" s="47">
        <v>0</v>
      </c>
      <c r="LS66" s="47">
        <v>0</v>
      </c>
      <c r="LT66" s="48">
        <v>0</v>
      </c>
    </row>
    <row r="67" spans="2:332" x14ac:dyDescent="0.15">
      <c r="B67" s="25" t="s">
        <v>155</v>
      </c>
      <c r="C67" s="25">
        <f>0.12/13</f>
        <v>9.2307692307692299E-3</v>
      </c>
      <c r="D67" s="26">
        <v>1</v>
      </c>
      <c r="F67" s="3" t="s">
        <v>92</v>
      </c>
      <c r="G67" s="6" t="s">
        <v>39</v>
      </c>
      <c r="H67" s="65">
        <f t="shared" si="87"/>
        <v>0</v>
      </c>
      <c r="I67" s="66">
        <f t="shared" si="88"/>
        <v>0</v>
      </c>
      <c r="J67" s="66">
        <f t="shared" si="89"/>
        <v>0</v>
      </c>
      <c r="K67" s="66">
        <f t="shared" si="90"/>
        <v>0</v>
      </c>
      <c r="L67" s="66">
        <f t="shared" si="91"/>
        <v>5.4776999999999998E-9</v>
      </c>
      <c r="M67" s="66">
        <f t="shared" si="92"/>
        <v>0</v>
      </c>
      <c r="N67" s="66">
        <f t="shared" si="93"/>
        <v>0</v>
      </c>
      <c r="O67" s="66">
        <f t="shared" si="94"/>
        <v>1.5913E-7</v>
      </c>
      <c r="P67" s="66">
        <f t="shared" si="95"/>
        <v>0</v>
      </c>
      <c r="Q67" s="66">
        <f t="shared" si="96"/>
        <v>0</v>
      </c>
      <c r="R67" s="66">
        <f t="shared" si="97"/>
        <v>0</v>
      </c>
      <c r="S67" s="66">
        <f t="shared" si="98"/>
        <v>0</v>
      </c>
      <c r="T67" s="66">
        <f t="shared" si="99"/>
        <v>0</v>
      </c>
      <c r="U67" s="66">
        <f t="shared" si="100"/>
        <v>0</v>
      </c>
      <c r="V67" s="66">
        <f t="shared" si="101"/>
        <v>0</v>
      </c>
      <c r="W67" s="66">
        <f t="shared" si="102"/>
        <v>0</v>
      </c>
      <c r="X67" s="66">
        <f t="shared" si="103"/>
        <v>0</v>
      </c>
      <c r="Y67" s="66">
        <f t="shared" si="104"/>
        <v>0</v>
      </c>
      <c r="Z67" s="66">
        <f t="shared" si="105"/>
        <v>3.9366999999999999E-4</v>
      </c>
      <c r="AA67" s="66">
        <f t="shared" si="106"/>
        <v>2.8661000000000001E-10</v>
      </c>
      <c r="AB67" s="66">
        <f t="shared" si="107"/>
        <v>4.1198000000000001E-10</v>
      </c>
      <c r="AC67" s="66">
        <f t="shared" si="108"/>
        <v>8.6104000000000001E-8</v>
      </c>
      <c r="AD67" s="66">
        <f t="shared" si="109"/>
        <v>8.6104000000000001E-8</v>
      </c>
      <c r="AE67" s="66">
        <f t="shared" si="110"/>
        <v>1.5058000000000002E-8</v>
      </c>
      <c r="AF67" s="67">
        <f t="shared" si="111"/>
        <v>1.5058000000000002E-8</v>
      </c>
      <c r="AG67" s="66">
        <f t="shared" si="112"/>
        <v>4.3587999999999997E-5</v>
      </c>
      <c r="AH67" s="68">
        <f t="array" ref="AH67">1/AH$27*SUM(AI$25:CI$25*AI67:CI67)</f>
        <v>8.0480266507078129E-4</v>
      </c>
      <c r="AI67" s="66">
        <f t="shared" si="113"/>
        <v>0</v>
      </c>
      <c r="AJ67" s="66">
        <f t="shared" si="114"/>
        <v>0</v>
      </c>
      <c r="AK67" s="66">
        <f t="shared" si="115"/>
        <v>0</v>
      </c>
      <c r="AL67" s="66">
        <f t="shared" si="116"/>
        <v>0</v>
      </c>
      <c r="AM67" s="66">
        <f t="shared" si="117"/>
        <v>1.4845999999999999E-7</v>
      </c>
      <c r="AN67" s="66">
        <f t="shared" si="118"/>
        <v>5.9993999999999998E-9</v>
      </c>
      <c r="AO67" s="66">
        <f t="shared" si="119"/>
        <v>6.2528000000000002E-8</v>
      </c>
      <c r="AP67" s="66">
        <f t="shared" si="120"/>
        <v>0</v>
      </c>
      <c r="AQ67" s="66">
        <f t="shared" si="121"/>
        <v>0</v>
      </c>
      <c r="AR67" s="66">
        <f t="shared" si="122"/>
        <v>0</v>
      </c>
      <c r="AS67" s="66">
        <f t="shared" si="123"/>
        <v>0</v>
      </c>
      <c r="AT67" s="66">
        <f t="shared" si="124"/>
        <v>0</v>
      </c>
      <c r="AU67" s="66">
        <f t="shared" si="125"/>
        <v>6.7769000000000003E-8</v>
      </c>
      <c r="AV67" s="66">
        <f t="shared" si="126"/>
        <v>1.5630999999999999E-9</v>
      </c>
      <c r="AW67" s="66">
        <f t="shared" si="127"/>
        <v>1.0049999999999999E-9</v>
      </c>
      <c r="AX67" s="66">
        <f t="shared" si="128"/>
        <v>5.1200000000000001E-6</v>
      </c>
      <c r="AY67" s="66">
        <f t="shared" si="129"/>
        <v>0</v>
      </c>
      <c r="AZ67" s="66">
        <f t="shared" si="130"/>
        <v>6.7769000000000003E-8</v>
      </c>
      <c r="BA67" s="66">
        <f t="shared" si="131"/>
        <v>6.7769000000000003E-8</v>
      </c>
      <c r="BB67" s="66">
        <f t="shared" si="132"/>
        <v>1.5630999999999999E-9</v>
      </c>
      <c r="BC67" s="66">
        <f t="shared" si="133"/>
        <v>0</v>
      </c>
      <c r="BD67" s="66">
        <f t="shared" si="134"/>
        <v>5.1200000000000001E-6</v>
      </c>
      <c r="BE67" s="66">
        <f t="shared" si="135"/>
        <v>0</v>
      </c>
      <c r="BF67" s="66">
        <f t="shared" si="136"/>
        <v>0</v>
      </c>
      <c r="BG67" s="66">
        <f t="shared" si="137"/>
        <v>0</v>
      </c>
      <c r="BH67" s="66">
        <f t="shared" si="138"/>
        <v>0</v>
      </c>
      <c r="BI67" s="66">
        <f t="shared" si="139"/>
        <v>0</v>
      </c>
      <c r="BJ67" s="66">
        <f t="shared" si="140"/>
        <v>0</v>
      </c>
      <c r="BK67" s="66">
        <f t="shared" si="141"/>
        <v>0</v>
      </c>
      <c r="BL67" s="66">
        <f t="shared" si="142"/>
        <v>5.0714999999999999E-7</v>
      </c>
      <c r="BM67" s="66">
        <f t="shared" si="143"/>
        <v>0</v>
      </c>
      <c r="BN67" s="66">
        <f t="shared" si="144"/>
        <v>0</v>
      </c>
      <c r="BO67" s="66">
        <f t="shared" si="145"/>
        <v>0</v>
      </c>
      <c r="BP67" s="66">
        <f t="shared" si="146"/>
        <v>3.2525000000000002E-8</v>
      </c>
      <c r="BQ67" s="66">
        <f t="shared" si="147"/>
        <v>3.2666999999999999E-9</v>
      </c>
      <c r="BR67" s="66">
        <f t="shared" si="148"/>
        <v>0</v>
      </c>
      <c r="BS67" s="66">
        <f t="shared" si="149"/>
        <v>5.9459000000000001E-6</v>
      </c>
      <c r="BT67" s="66">
        <f t="shared" si="150"/>
        <v>3.4464999999999998E-8</v>
      </c>
      <c r="BU67" s="66">
        <f t="shared" si="151"/>
        <v>0</v>
      </c>
      <c r="BV67" s="66">
        <f t="shared" si="152"/>
        <v>4.2510000000000001E-8</v>
      </c>
      <c r="BW67" s="66">
        <f t="shared" si="153"/>
        <v>0</v>
      </c>
      <c r="BX67" s="66">
        <f t="shared" si="154"/>
        <v>0</v>
      </c>
      <c r="BY67" s="66">
        <f t="shared" si="155"/>
        <v>0</v>
      </c>
      <c r="BZ67" s="66">
        <f t="shared" si="156"/>
        <v>2.2429000000000001E-4</v>
      </c>
      <c r="CA67" s="66">
        <f t="shared" si="157"/>
        <v>0</v>
      </c>
      <c r="CB67" s="66">
        <f t="shared" si="158"/>
        <v>2.7650999999999999</v>
      </c>
      <c r="CC67" s="66">
        <f t="shared" si="159"/>
        <v>0</v>
      </c>
      <c r="CD67" s="66">
        <f t="shared" si="160"/>
        <v>9.1240000000000001E-5</v>
      </c>
      <c r="CE67" s="66">
        <f t="shared" si="161"/>
        <v>0</v>
      </c>
      <c r="CF67" s="66">
        <f t="shared" si="162"/>
        <v>0</v>
      </c>
      <c r="CG67" s="69">
        <f t="shared" si="163"/>
        <v>0</v>
      </c>
      <c r="CH67" s="66">
        <f t="shared" si="164"/>
        <v>0</v>
      </c>
      <c r="CI67" s="66">
        <f t="shared" si="165"/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5.4776999999999998E-9</v>
      </c>
      <c r="CY67" s="47">
        <v>6.7769000000000003E-8</v>
      </c>
      <c r="CZ67" s="47">
        <v>6.7769000000000003E-8</v>
      </c>
      <c r="DA67" s="47">
        <v>6.7769000000000003E-8</v>
      </c>
      <c r="DB67" s="47">
        <v>0</v>
      </c>
      <c r="DC67" s="47">
        <v>1.5630999999999999E-9</v>
      </c>
      <c r="DD67" s="47">
        <v>1.5630999999999999E-9</v>
      </c>
      <c r="DE67" s="47">
        <v>0</v>
      </c>
      <c r="DF67" s="47">
        <v>0</v>
      </c>
      <c r="DG67" s="47">
        <v>1.0049999999999999E-9</v>
      </c>
      <c r="DH67" s="47">
        <v>1.5913E-7</v>
      </c>
      <c r="DI67" s="47">
        <v>5.1200000000000001E-6</v>
      </c>
      <c r="DJ67" s="47">
        <v>5.1200000000000001E-6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>
        <v>0</v>
      </c>
      <c r="DX67" s="47">
        <v>0</v>
      </c>
      <c r="DY67" s="47">
        <v>0</v>
      </c>
      <c r="DZ67" s="47">
        <v>3.9366999999999999E-4</v>
      </c>
      <c r="EA67" s="47">
        <v>8.6104000000000001E-8</v>
      </c>
      <c r="EB67" s="47">
        <v>8.6104000000000001E-8</v>
      </c>
      <c r="EC67" s="47">
        <v>1.5058000000000002E-8</v>
      </c>
      <c r="ED67" s="47">
        <v>1.5058000000000002E-8</v>
      </c>
      <c r="EE67" s="47">
        <v>0</v>
      </c>
      <c r="EF67" s="47">
        <v>6.2528000000000002E-8</v>
      </c>
      <c r="EG67" s="47">
        <v>3.2525000000000002E-8</v>
      </c>
      <c r="EH67" s="47">
        <v>4.2510000000000001E-8</v>
      </c>
      <c r="EI67" s="47">
        <v>0</v>
      </c>
      <c r="EJ67" s="47">
        <v>0</v>
      </c>
      <c r="EK67" s="47">
        <v>0</v>
      </c>
      <c r="EL67" s="47">
        <v>0</v>
      </c>
      <c r="EM67" s="47">
        <v>0</v>
      </c>
      <c r="EN67" s="47">
        <v>0</v>
      </c>
      <c r="EO67" s="47">
        <v>4.1198000000000001E-10</v>
      </c>
      <c r="EP67" s="47">
        <v>2.8661000000000001E-10</v>
      </c>
      <c r="EQ67" s="47">
        <v>2.2429000000000001E-4</v>
      </c>
      <c r="ER67" s="47">
        <v>0</v>
      </c>
      <c r="ES67" s="47">
        <v>0</v>
      </c>
      <c r="ET67" s="47">
        <v>0</v>
      </c>
      <c r="EU67" s="47">
        <v>2.7650999999999999</v>
      </c>
      <c r="EV67" s="47">
        <v>0</v>
      </c>
      <c r="EW67" s="47">
        <v>3.2666999999999999E-9</v>
      </c>
      <c r="EX67" s="47">
        <v>0</v>
      </c>
      <c r="EY67" s="47">
        <v>1.4845999999999999E-7</v>
      </c>
      <c r="EZ67" s="47">
        <v>0</v>
      </c>
      <c r="FA67" s="47">
        <v>0</v>
      </c>
      <c r="FB67" s="47">
        <v>5.9993999999999998E-9</v>
      </c>
      <c r="FC67" s="47">
        <v>9.1240000000000001E-5</v>
      </c>
      <c r="FD67" s="47">
        <v>4.3587999999999997E-5</v>
      </c>
      <c r="FE67" s="47">
        <v>0</v>
      </c>
      <c r="FF67" s="47">
        <v>5.9459000000000001E-6</v>
      </c>
      <c r="FG67" s="47">
        <v>3.4464999999999998E-8</v>
      </c>
      <c r="FH67" s="47">
        <v>5.0714999999999999E-7</v>
      </c>
      <c r="FI67" s="47">
        <v>0</v>
      </c>
      <c r="FJ67" s="47">
        <v>0</v>
      </c>
      <c r="FK67" s="47">
        <v>0</v>
      </c>
      <c r="FL67" s="48">
        <v>0</v>
      </c>
      <c r="FN67" s="3" t="s">
        <v>92</v>
      </c>
      <c r="FO67" s="6" t="s">
        <v>39</v>
      </c>
      <c r="FP67" s="65">
        <f t="shared" si="166"/>
        <v>0</v>
      </c>
      <c r="FQ67" s="66">
        <f t="shared" si="167"/>
        <v>0</v>
      </c>
      <c r="FR67" s="66">
        <f t="shared" si="168"/>
        <v>0</v>
      </c>
      <c r="FS67" s="66">
        <f t="shared" si="169"/>
        <v>0</v>
      </c>
      <c r="FT67" s="66">
        <f t="shared" si="170"/>
        <v>0</v>
      </c>
      <c r="FU67" s="66">
        <f t="shared" si="171"/>
        <v>0</v>
      </c>
      <c r="FV67" s="66">
        <f t="shared" si="172"/>
        <v>0</v>
      </c>
      <c r="FW67" s="66">
        <f t="shared" si="173"/>
        <v>0</v>
      </c>
      <c r="FX67" s="66">
        <f t="shared" si="174"/>
        <v>0</v>
      </c>
      <c r="FY67" s="66">
        <f t="shared" si="175"/>
        <v>0</v>
      </c>
      <c r="FZ67" s="66">
        <f t="shared" si="176"/>
        <v>0</v>
      </c>
      <c r="GA67" s="66">
        <f t="shared" si="177"/>
        <v>0</v>
      </c>
      <c r="GB67" s="66">
        <f t="shared" si="178"/>
        <v>0</v>
      </c>
      <c r="GC67" s="66">
        <f t="shared" si="179"/>
        <v>0</v>
      </c>
      <c r="GD67" s="66">
        <f t="shared" si="180"/>
        <v>0</v>
      </c>
      <c r="GE67" s="66">
        <f t="shared" si="181"/>
        <v>0</v>
      </c>
      <c r="GF67" s="66">
        <f t="shared" si="182"/>
        <v>0</v>
      </c>
      <c r="GG67" s="66">
        <f t="shared" si="183"/>
        <v>0</v>
      </c>
      <c r="GH67" s="66">
        <f t="shared" si="184"/>
        <v>0</v>
      </c>
      <c r="GI67" s="66">
        <f t="shared" si="185"/>
        <v>0</v>
      </c>
      <c r="GJ67" s="66">
        <f t="shared" si="186"/>
        <v>0</v>
      </c>
      <c r="GK67" s="66">
        <f t="shared" si="187"/>
        <v>0</v>
      </c>
      <c r="GL67" s="66">
        <f t="shared" si="188"/>
        <v>0</v>
      </c>
      <c r="GM67" s="66">
        <f t="shared" si="189"/>
        <v>0</v>
      </c>
      <c r="GN67" s="67">
        <f t="shared" si="190"/>
        <v>0</v>
      </c>
      <c r="GO67" s="66">
        <f t="shared" si="191"/>
        <v>0</v>
      </c>
      <c r="GP67" s="68">
        <f t="array" ref="GP67">1/GP$27*SUM(GQ$25:IQ$25*GQ67:IQ67)</f>
        <v>0</v>
      </c>
      <c r="GQ67" s="66">
        <f t="shared" si="192"/>
        <v>0</v>
      </c>
      <c r="GR67" s="66">
        <f t="shared" si="193"/>
        <v>0</v>
      </c>
      <c r="GS67" s="66">
        <f t="shared" si="194"/>
        <v>0</v>
      </c>
      <c r="GT67" s="66">
        <f t="shared" si="195"/>
        <v>0</v>
      </c>
      <c r="GU67" s="66">
        <f t="shared" si="196"/>
        <v>0</v>
      </c>
      <c r="GV67" s="66">
        <f t="shared" si="197"/>
        <v>0</v>
      </c>
      <c r="GW67" s="66">
        <f t="shared" si="198"/>
        <v>0</v>
      </c>
      <c r="GX67" s="66">
        <f t="shared" si="199"/>
        <v>0</v>
      </c>
      <c r="GY67" s="66">
        <f t="shared" si="200"/>
        <v>0</v>
      </c>
      <c r="GZ67" s="66">
        <f t="shared" si="201"/>
        <v>0</v>
      </c>
      <c r="HA67" s="66">
        <f t="shared" si="202"/>
        <v>0</v>
      </c>
      <c r="HB67" s="66">
        <f t="shared" si="203"/>
        <v>0</v>
      </c>
      <c r="HC67" s="66">
        <f t="shared" si="204"/>
        <v>0</v>
      </c>
      <c r="HD67" s="66">
        <f t="shared" si="205"/>
        <v>0</v>
      </c>
      <c r="HE67" s="66">
        <f t="shared" si="206"/>
        <v>0</v>
      </c>
      <c r="HF67" s="66">
        <f t="shared" si="207"/>
        <v>0</v>
      </c>
      <c r="HG67" s="66">
        <f t="shared" si="208"/>
        <v>0</v>
      </c>
      <c r="HH67" s="66">
        <f t="shared" si="209"/>
        <v>0</v>
      </c>
      <c r="HI67" s="66">
        <f t="shared" si="210"/>
        <v>0</v>
      </c>
      <c r="HJ67" s="66">
        <f t="shared" si="211"/>
        <v>0</v>
      </c>
      <c r="HK67" s="66">
        <f t="shared" si="212"/>
        <v>0</v>
      </c>
      <c r="HL67" s="66">
        <f t="shared" si="213"/>
        <v>0</v>
      </c>
      <c r="HM67" s="66">
        <f t="shared" si="214"/>
        <v>0</v>
      </c>
      <c r="HN67" s="66">
        <f t="shared" si="215"/>
        <v>0</v>
      </c>
      <c r="HO67" s="66">
        <f t="shared" si="216"/>
        <v>0</v>
      </c>
      <c r="HP67" s="66">
        <f t="shared" si="217"/>
        <v>0</v>
      </c>
      <c r="HQ67" s="66">
        <f t="shared" si="218"/>
        <v>0</v>
      </c>
      <c r="HR67" s="66">
        <f t="shared" si="219"/>
        <v>0</v>
      </c>
      <c r="HS67" s="66">
        <f t="shared" si="220"/>
        <v>0</v>
      </c>
      <c r="HT67" s="66">
        <f t="shared" si="221"/>
        <v>0</v>
      </c>
      <c r="HU67" s="66">
        <f t="shared" si="222"/>
        <v>0</v>
      </c>
      <c r="HV67" s="66">
        <f t="shared" si="223"/>
        <v>0</v>
      </c>
      <c r="HW67" s="66">
        <f t="shared" si="224"/>
        <v>0</v>
      </c>
      <c r="HX67" s="66">
        <f t="shared" si="225"/>
        <v>0</v>
      </c>
      <c r="HY67" s="66">
        <f t="shared" si="226"/>
        <v>0</v>
      </c>
      <c r="HZ67" s="66">
        <f t="shared" si="227"/>
        <v>0</v>
      </c>
      <c r="IA67" s="66">
        <f t="shared" si="228"/>
        <v>0</v>
      </c>
      <c r="IB67" s="66">
        <f t="shared" si="229"/>
        <v>0</v>
      </c>
      <c r="IC67" s="66">
        <f t="shared" si="230"/>
        <v>0</v>
      </c>
      <c r="ID67" s="66">
        <f t="shared" si="231"/>
        <v>0</v>
      </c>
      <c r="IE67" s="66">
        <f t="shared" si="232"/>
        <v>0</v>
      </c>
      <c r="IF67" s="66">
        <f t="shared" si="233"/>
        <v>0</v>
      </c>
      <c r="IG67" s="66">
        <f t="shared" si="234"/>
        <v>0</v>
      </c>
      <c r="IH67" s="66">
        <f t="shared" si="235"/>
        <v>0</v>
      </c>
      <c r="II67" s="66">
        <f t="shared" si="236"/>
        <v>0</v>
      </c>
      <c r="IJ67" s="66">
        <f t="shared" si="237"/>
        <v>0</v>
      </c>
      <c r="IK67" s="66">
        <f t="shared" si="238"/>
        <v>0</v>
      </c>
      <c r="IL67" s="66">
        <f t="shared" si="239"/>
        <v>0</v>
      </c>
      <c r="IM67" s="66">
        <f t="shared" si="240"/>
        <v>0</v>
      </c>
      <c r="IN67" s="66">
        <f t="shared" si="241"/>
        <v>0</v>
      </c>
      <c r="IO67" s="69">
        <f t="shared" si="242"/>
        <v>0</v>
      </c>
      <c r="IP67" s="66">
        <f t="shared" si="243"/>
        <v>0</v>
      </c>
      <c r="IQ67" s="66">
        <f t="shared" si="244"/>
        <v>0</v>
      </c>
      <c r="IT67" s="47">
        <v>0</v>
      </c>
      <c r="IU67" s="47">
        <v>0</v>
      </c>
      <c r="IV67" s="47">
        <v>0</v>
      </c>
      <c r="IW67" s="47">
        <v>0</v>
      </c>
      <c r="IX67" s="47">
        <v>0</v>
      </c>
      <c r="IY67" s="47">
        <v>0</v>
      </c>
      <c r="IZ67" s="47">
        <v>0</v>
      </c>
      <c r="JA67" s="47">
        <v>0</v>
      </c>
      <c r="JB67" s="47">
        <v>0</v>
      </c>
      <c r="JC67" s="47">
        <v>0</v>
      </c>
      <c r="JD67" s="47">
        <v>0</v>
      </c>
      <c r="JE67" s="47">
        <v>0</v>
      </c>
      <c r="JF67" s="47">
        <v>0</v>
      </c>
      <c r="JG67" s="47">
        <v>0</v>
      </c>
      <c r="JH67" s="47">
        <v>0</v>
      </c>
      <c r="JI67" s="47">
        <v>0</v>
      </c>
      <c r="JJ67" s="47">
        <v>0</v>
      </c>
      <c r="JK67" s="47">
        <v>0</v>
      </c>
      <c r="JL67" s="47">
        <v>0</v>
      </c>
      <c r="JM67" s="47">
        <v>0</v>
      </c>
      <c r="JN67" s="47">
        <v>0</v>
      </c>
      <c r="JO67" s="47">
        <v>0</v>
      </c>
      <c r="JP67" s="47">
        <v>0</v>
      </c>
      <c r="JQ67" s="47">
        <v>0</v>
      </c>
      <c r="JR67" s="47">
        <v>0</v>
      </c>
      <c r="JS67" s="47">
        <v>0</v>
      </c>
      <c r="JT67" s="47">
        <v>0</v>
      </c>
      <c r="JU67" s="47">
        <v>0</v>
      </c>
      <c r="JV67" s="47">
        <v>0</v>
      </c>
      <c r="JW67" s="47">
        <v>0</v>
      </c>
      <c r="JX67" s="47">
        <v>0</v>
      </c>
      <c r="JY67" s="47">
        <v>0</v>
      </c>
      <c r="JZ67" s="47">
        <v>0</v>
      </c>
      <c r="KA67" s="47">
        <v>0</v>
      </c>
      <c r="KB67" s="47">
        <v>0</v>
      </c>
      <c r="KC67" s="47">
        <v>0</v>
      </c>
      <c r="KD67" s="47">
        <v>0</v>
      </c>
      <c r="KE67" s="47">
        <v>0</v>
      </c>
      <c r="KF67" s="47">
        <v>0</v>
      </c>
      <c r="KG67" s="47">
        <v>0</v>
      </c>
      <c r="KH67" s="47">
        <v>0</v>
      </c>
      <c r="KI67" s="47">
        <v>0</v>
      </c>
      <c r="KJ67" s="47">
        <v>0</v>
      </c>
      <c r="KK67" s="47">
        <v>0</v>
      </c>
      <c r="KL67" s="47">
        <v>0</v>
      </c>
      <c r="KM67" s="47">
        <v>0</v>
      </c>
      <c r="KN67" s="47">
        <v>0</v>
      </c>
      <c r="KO67" s="47">
        <v>0</v>
      </c>
      <c r="KP67" s="47">
        <v>0</v>
      </c>
      <c r="KQ67" s="47">
        <v>0</v>
      </c>
      <c r="KR67" s="47">
        <v>0</v>
      </c>
      <c r="KS67" s="47">
        <v>0</v>
      </c>
      <c r="KT67" s="47">
        <v>0</v>
      </c>
      <c r="KU67" s="47">
        <v>0</v>
      </c>
      <c r="KV67" s="47">
        <v>0</v>
      </c>
      <c r="KW67" s="47">
        <v>0</v>
      </c>
      <c r="KX67" s="47">
        <v>0</v>
      </c>
      <c r="KY67" s="47">
        <v>0</v>
      </c>
      <c r="KZ67" s="47">
        <v>0</v>
      </c>
      <c r="LA67" s="47">
        <v>0</v>
      </c>
      <c r="LB67" s="47">
        <v>0</v>
      </c>
      <c r="LC67" s="47">
        <v>0</v>
      </c>
      <c r="LD67" s="47">
        <v>0</v>
      </c>
      <c r="LE67" s="47">
        <v>0</v>
      </c>
      <c r="LF67" s="47">
        <v>0</v>
      </c>
      <c r="LG67" s="47">
        <v>0</v>
      </c>
      <c r="LH67" s="47">
        <v>0</v>
      </c>
      <c r="LI67" s="47">
        <v>0</v>
      </c>
      <c r="LJ67" s="47">
        <v>0</v>
      </c>
      <c r="LK67" s="47">
        <v>0</v>
      </c>
      <c r="LL67" s="47">
        <v>0</v>
      </c>
      <c r="LM67" s="47">
        <v>0</v>
      </c>
      <c r="LN67" s="47">
        <v>0</v>
      </c>
      <c r="LO67" s="47">
        <v>0</v>
      </c>
      <c r="LP67" s="47">
        <v>0</v>
      </c>
      <c r="LQ67" s="47">
        <v>0</v>
      </c>
      <c r="LR67" s="47">
        <v>0</v>
      </c>
      <c r="LS67" s="47">
        <v>0</v>
      </c>
      <c r="LT67" s="48">
        <v>0</v>
      </c>
    </row>
    <row r="68" spans="2:332" x14ac:dyDescent="0.15">
      <c r="B68" s="25" t="s">
        <v>155</v>
      </c>
      <c r="C68" s="25">
        <f>0.12/13</f>
        <v>9.2307692307692299E-3</v>
      </c>
      <c r="D68" s="26">
        <v>1</v>
      </c>
      <c r="F68" t="s">
        <v>139</v>
      </c>
      <c r="G68" s="6" t="s">
        <v>48</v>
      </c>
      <c r="H68" s="65">
        <f t="shared" si="87"/>
        <v>0</v>
      </c>
      <c r="I68" s="66">
        <f t="shared" si="88"/>
        <v>0</v>
      </c>
      <c r="J68" s="66">
        <f t="shared" si="89"/>
        <v>0</v>
      </c>
      <c r="K68" s="66">
        <f t="shared" si="90"/>
        <v>0</v>
      </c>
      <c r="L68" s="66">
        <f t="shared" si="91"/>
        <v>0</v>
      </c>
      <c r="M68" s="66">
        <f t="shared" si="92"/>
        <v>0</v>
      </c>
      <c r="N68" s="66">
        <f t="shared" si="93"/>
        <v>0</v>
      </c>
      <c r="O68" s="66">
        <f t="shared" si="94"/>
        <v>0</v>
      </c>
      <c r="P68" s="66">
        <f t="shared" si="95"/>
        <v>0</v>
      </c>
      <c r="Q68" s="66">
        <f t="shared" si="96"/>
        <v>0</v>
      </c>
      <c r="R68" s="66">
        <f t="shared" si="97"/>
        <v>0</v>
      </c>
      <c r="S68" s="66">
        <f t="shared" si="98"/>
        <v>0</v>
      </c>
      <c r="T68" s="66">
        <f t="shared" si="99"/>
        <v>0</v>
      </c>
      <c r="U68" s="66">
        <f t="shared" si="100"/>
        <v>0</v>
      </c>
      <c r="V68" s="66">
        <f t="shared" si="101"/>
        <v>0</v>
      </c>
      <c r="W68" s="66">
        <f t="shared" si="102"/>
        <v>0</v>
      </c>
      <c r="X68" s="66">
        <f t="shared" si="103"/>
        <v>0</v>
      </c>
      <c r="Y68" s="66">
        <f t="shared" si="104"/>
        <v>0</v>
      </c>
      <c r="Z68" s="66">
        <f t="shared" si="105"/>
        <v>0</v>
      </c>
      <c r="AA68" s="66">
        <f t="shared" si="106"/>
        <v>0</v>
      </c>
      <c r="AB68" s="66">
        <f t="shared" si="107"/>
        <v>0</v>
      </c>
      <c r="AC68" s="66">
        <f t="shared" si="108"/>
        <v>0</v>
      </c>
      <c r="AD68" s="66">
        <f t="shared" si="109"/>
        <v>0</v>
      </c>
      <c r="AE68" s="66">
        <f t="shared" si="110"/>
        <v>0</v>
      </c>
      <c r="AF68" s="67">
        <f t="shared" si="111"/>
        <v>0</v>
      </c>
      <c r="AG68" s="66">
        <f t="shared" si="112"/>
        <v>0</v>
      </c>
      <c r="AH68" s="68">
        <f t="array" ref="AH68">1/AH$27*SUM(AI$25:CI$25*AI68:CI68)</f>
        <v>0</v>
      </c>
      <c r="AI68" s="66">
        <f t="shared" si="113"/>
        <v>0</v>
      </c>
      <c r="AJ68" s="66">
        <f t="shared" si="114"/>
        <v>0</v>
      </c>
      <c r="AK68" s="66">
        <f t="shared" si="115"/>
        <v>0</v>
      </c>
      <c r="AL68" s="66">
        <f t="shared" si="116"/>
        <v>0</v>
      </c>
      <c r="AM68" s="66">
        <f t="shared" si="117"/>
        <v>0</v>
      </c>
      <c r="AN68" s="66">
        <f t="shared" si="118"/>
        <v>0</v>
      </c>
      <c r="AO68" s="66">
        <f t="shared" si="119"/>
        <v>0</v>
      </c>
      <c r="AP68" s="66">
        <f t="shared" si="120"/>
        <v>0</v>
      </c>
      <c r="AQ68" s="66">
        <f t="shared" si="121"/>
        <v>0</v>
      </c>
      <c r="AR68" s="66">
        <f t="shared" si="122"/>
        <v>0</v>
      </c>
      <c r="AS68" s="66">
        <f t="shared" si="123"/>
        <v>0</v>
      </c>
      <c r="AT68" s="66">
        <f t="shared" si="124"/>
        <v>0</v>
      </c>
      <c r="AU68" s="66">
        <f t="shared" si="125"/>
        <v>0</v>
      </c>
      <c r="AV68" s="66">
        <f t="shared" si="126"/>
        <v>0</v>
      </c>
      <c r="AW68" s="66">
        <f t="shared" si="127"/>
        <v>0</v>
      </c>
      <c r="AX68" s="66">
        <f t="shared" si="128"/>
        <v>0</v>
      </c>
      <c r="AY68" s="66">
        <f t="shared" si="129"/>
        <v>0</v>
      </c>
      <c r="AZ68" s="66">
        <f t="shared" si="130"/>
        <v>0</v>
      </c>
      <c r="BA68" s="66">
        <f t="shared" si="131"/>
        <v>0</v>
      </c>
      <c r="BB68" s="66">
        <f t="shared" si="132"/>
        <v>0</v>
      </c>
      <c r="BC68" s="66">
        <f t="shared" si="133"/>
        <v>0</v>
      </c>
      <c r="BD68" s="66">
        <f t="shared" si="134"/>
        <v>0</v>
      </c>
      <c r="BE68" s="66">
        <f t="shared" si="135"/>
        <v>0</v>
      </c>
      <c r="BF68" s="66">
        <f t="shared" si="136"/>
        <v>0</v>
      </c>
      <c r="BG68" s="66">
        <f t="shared" si="137"/>
        <v>0</v>
      </c>
      <c r="BH68" s="66">
        <f t="shared" si="138"/>
        <v>0</v>
      </c>
      <c r="BI68" s="66">
        <f t="shared" si="139"/>
        <v>0</v>
      </c>
      <c r="BJ68" s="66">
        <f t="shared" si="140"/>
        <v>0</v>
      </c>
      <c r="BK68" s="66">
        <f t="shared" si="141"/>
        <v>0</v>
      </c>
      <c r="BL68" s="66">
        <f t="shared" si="142"/>
        <v>0</v>
      </c>
      <c r="BM68" s="66">
        <f t="shared" si="143"/>
        <v>0</v>
      </c>
      <c r="BN68" s="66">
        <f t="shared" si="144"/>
        <v>0</v>
      </c>
      <c r="BO68" s="66">
        <f t="shared" si="145"/>
        <v>0</v>
      </c>
      <c r="BP68" s="66">
        <f t="shared" si="146"/>
        <v>0</v>
      </c>
      <c r="BQ68" s="66">
        <f t="shared" si="147"/>
        <v>0</v>
      </c>
      <c r="BR68" s="66">
        <f t="shared" si="148"/>
        <v>0</v>
      </c>
      <c r="BS68" s="66">
        <f t="shared" si="149"/>
        <v>0</v>
      </c>
      <c r="BT68" s="66">
        <f t="shared" si="150"/>
        <v>0</v>
      </c>
      <c r="BU68" s="66">
        <f t="shared" si="151"/>
        <v>0</v>
      </c>
      <c r="BV68" s="66">
        <f t="shared" si="152"/>
        <v>0</v>
      </c>
      <c r="BW68" s="66">
        <f t="shared" si="153"/>
        <v>0</v>
      </c>
      <c r="BX68" s="66">
        <f t="shared" si="154"/>
        <v>0</v>
      </c>
      <c r="BY68" s="66">
        <f t="shared" si="155"/>
        <v>0</v>
      </c>
      <c r="BZ68" s="66">
        <f t="shared" si="156"/>
        <v>0</v>
      </c>
      <c r="CA68" s="66">
        <f t="shared" si="157"/>
        <v>0</v>
      </c>
      <c r="CB68" s="66">
        <f t="shared" si="158"/>
        <v>0</v>
      </c>
      <c r="CC68" s="66">
        <f t="shared" si="159"/>
        <v>0</v>
      </c>
      <c r="CD68" s="66">
        <f t="shared" si="160"/>
        <v>0</v>
      </c>
      <c r="CE68" s="66">
        <f t="shared" si="161"/>
        <v>0</v>
      </c>
      <c r="CF68" s="66">
        <f t="shared" si="162"/>
        <v>0</v>
      </c>
      <c r="CG68" s="69">
        <f t="shared" si="163"/>
        <v>0</v>
      </c>
      <c r="CH68" s="66">
        <f t="shared" si="164"/>
        <v>0</v>
      </c>
      <c r="CI68" s="66">
        <f t="shared" si="165"/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>
        <v>0</v>
      </c>
      <c r="DX68" s="47">
        <v>0</v>
      </c>
      <c r="DY68" s="47">
        <v>0</v>
      </c>
      <c r="DZ68" s="47">
        <v>0</v>
      </c>
      <c r="EA68" s="47">
        <v>0</v>
      </c>
      <c r="EB68" s="47">
        <v>0</v>
      </c>
      <c r="EC68" s="47">
        <v>0</v>
      </c>
      <c r="ED68" s="47">
        <v>0</v>
      </c>
      <c r="EE68" s="47">
        <v>0</v>
      </c>
      <c r="EF68" s="47">
        <v>0</v>
      </c>
      <c r="EG68" s="47">
        <v>0</v>
      </c>
      <c r="EH68" s="47">
        <v>0</v>
      </c>
      <c r="EI68" s="47">
        <v>0</v>
      </c>
      <c r="EJ68" s="47">
        <v>0</v>
      </c>
      <c r="EK68" s="47">
        <v>0</v>
      </c>
      <c r="EL68" s="47">
        <v>0</v>
      </c>
      <c r="EM68" s="47">
        <v>0</v>
      </c>
      <c r="EN68" s="47">
        <v>0</v>
      </c>
      <c r="EO68" s="47">
        <v>0</v>
      </c>
      <c r="EP68" s="47">
        <v>0</v>
      </c>
      <c r="EQ68" s="47">
        <v>0</v>
      </c>
      <c r="ER68" s="47">
        <v>0</v>
      </c>
      <c r="ES68" s="47">
        <v>0</v>
      </c>
      <c r="ET68" s="47">
        <v>0</v>
      </c>
      <c r="EU68" s="47">
        <v>0</v>
      </c>
      <c r="EV68" s="47">
        <v>0</v>
      </c>
      <c r="EW68" s="47">
        <v>0</v>
      </c>
      <c r="EX68" s="47">
        <v>0</v>
      </c>
      <c r="EY68" s="47">
        <v>0</v>
      </c>
      <c r="EZ68" s="47">
        <v>0</v>
      </c>
      <c r="FA68" s="47">
        <v>0</v>
      </c>
      <c r="FB68" s="47">
        <v>0</v>
      </c>
      <c r="FC68" s="47">
        <v>0</v>
      </c>
      <c r="FD68" s="47">
        <v>0</v>
      </c>
      <c r="FE68" s="47">
        <v>0</v>
      </c>
      <c r="FF68" s="47">
        <v>0</v>
      </c>
      <c r="FG68" s="47">
        <v>0</v>
      </c>
      <c r="FH68" s="47">
        <v>0</v>
      </c>
      <c r="FI68" s="47">
        <v>0</v>
      </c>
      <c r="FJ68" s="47">
        <v>0</v>
      </c>
      <c r="FK68" s="47">
        <v>0</v>
      </c>
      <c r="FL68" s="48">
        <v>0</v>
      </c>
      <c r="FN68" s="3" t="s">
        <v>139</v>
      </c>
      <c r="FO68" s="6" t="s">
        <v>48</v>
      </c>
      <c r="FP68" s="65">
        <f t="shared" si="166"/>
        <v>6.1090000000000003E-6</v>
      </c>
      <c r="FQ68" s="66">
        <f t="shared" si="167"/>
        <v>4.0185999999999998E-5</v>
      </c>
      <c r="FR68" s="66">
        <f t="shared" si="168"/>
        <v>4.0185999999999998E-5</v>
      </c>
      <c r="FS68" s="66">
        <f t="shared" si="169"/>
        <v>2.4991999999999999E-4</v>
      </c>
      <c r="FT68" s="66">
        <f t="shared" si="170"/>
        <v>1.5432E-2</v>
      </c>
      <c r="FU68" s="66">
        <f t="shared" si="171"/>
        <v>2.8094000000000001E-3</v>
      </c>
      <c r="FV68" s="66">
        <f t="shared" si="172"/>
        <v>3.6316E-3</v>
      </c>
      <c r="FW68" s="66">
        <f t="shared" si="173"/>
        <v>6.1105E-2</v>
      </c>
      <c r="FX68" s="66">
        <f t="shared" si="174"/>
        <v>5.7250999999999996E-6</v>
      </c>
      <c r="FY68" s="66">
        <f t="shared" si="175"/>
        <v>3.6926E-6</v>
      </c>
      <c r="FZ68" s="66">
        <f t="shared" si="176"/>
        <v>3.6926E-6</v>
      </c>
      <c r="GA68" s="66">
        <f t="shared" si="177"/>
        <v>5.6739E-6</v>
      </c>
      <c r="GB68" s="66">
        <f t="shared" si="178"/>
        <v>2.8095000000000001E-5</v>
      </c>
      <c r="GC68" s="66">
        <f t="shared" si="179"/>
        <v>2.8095000000000001E-5</v>
      </c>
      <c r="GD68" s="66">
        <f t="shared" si="180"/>
        <v>5.0946999999999999E-5</v>
      </c>
      <c r="GE68" s="66">
        <f t="shared" si="181"/>
        <v>5.0946999999999999E-5</v>
      </c>
      <c r="GF68" s="66">
        <f t="shared" si="182"/>
        <v>5.0948000000000001E-5</v>
      </c>
      <c r="GG68" s="66">
        <f t="shared" si="183"/>
        <v>2.3249999999999999E-5</v>
      </c>
      <c r="GH68" s="66">
        <f t="shared" si="184"/>
        <v>1.0903E-3</v>
      </c>
      <c r="GI68" s="66">
        <f t="shared" si="185"/>
        <v>2.1848000000000001E-4</v>
      </c>
      <c r="GJ68" s="66">
        <f t="shared" si="186"/>
        <v>5.7686E-4</v>
      </c>
      <c r="GK68" s="66">
        <f t="shared" si="187"/>
        <v>1.9459E-3</v>
      </c>
      <c r="GL68" s="66">
        <f t="shared" si="188"/>
        <v>1.9459E-3</v>
      </c>
      <c r="GM68" s="66">
        <f t="shared" si="189"/>
        <v>2.2078000000000002E-3</v>
      </c>
      <c r="GN68" s="67">
        <f t="shared" si="190"/>
        <v>2.2078000000000002E-3</v>
      </c>
      <c r="GO68" s="66">
        <f t="shared" si="191"/>
        <v>5.9863E-2</v>
      </c>
      <c r="GP68" s="68">
        <f t="array" ref="GP68">1/GP$27*SUM(GQ$25:IQ$25*GQ68:IQ68)</f>
        <v>4.5574457037984304E-3</v>
      </c>
      <c r="GQ68" s="66">
        <f t="shared" si="192"/>
        <v>6.1090000000000003E-6</v>
      </c>
      <c r="GR68" s="66">
        <f t="shared" si="193"/>
        <v>5.1167999999999999E-6</v>
      </c>
      <c r="GS68" s="66">
        <f t="shared" si="194"/>
        <v>5.1167999999999999E-6</v>
      </c>
      <c r="GT68" s="66">
        <f t="shared" si="195"/>
        <v>5.5199999999999997E-6</v>
      </c>
      <c r="GU68" s="66">
        <f t="shared" si="196"/>
        <v>3.4215999999999999E-3</v>
      </c>
      <c r="GV68" s="66">
        <f t="shared" si="197"/>
        <v>0.12388</v>
      </c>
      <c r="GW68" s="66">
        <f t="shared" si="198"/>
        <v>0</v>
      </c>
      <c r="GX68" s="66">
        <f t="shared" si="199"/>
        <v>1.2207000000000001E-2</v>
      </c>
      <c r="GY68" s="66">
        <f t="shared" si="200"/>
        <v>4.3784999999999997E-6</v>
      </c>
      <c r="GZ68" s="66">
        <f t="shared" si="201"/>
        <v>4.0185999999999998E-5</v>
      </c>
      <c r="HA68" s="66">
        <f t="shared" si="202"/>
        <v>3.1555999999999999E-4</v>
      </c>
      <c r="HB68" s="66">
        <f t="shared" si="203"/>
        <v>6.1634000000000005E-4</v>
      </c>
      <c r="HC68" s="66">
        <f t="shared" si="204"/>
        <v>1.2182999999999999E-2</v>
      </c>
      <c r="HD68" s="66">
        <f t="shared" si="205"/>
        <v>2.8998000000000001E-3</v>
      </c>
      <c r="HE68" s="66">
        <f t="shared" si="206"/>
        <v>4.0848999999999998E-3</v>
      </c>
      <c r="HF68" s="66">
        <f t="shared" si="207"/>
        <v>9.3337000000000003E-2</v>
      </c>
      <c r="HG68" s="66">
        <f t="shared" si="208"/>
        <v>3.1555999999999999E-4</v>
      </c>
      <c r="HH68" s="66">
        <f t="shared" si="209"/>
        <v>1.2182999999999999E-2</v>
      </c>
      <c r="HI68" s="66">
        <f t="shared" si="210"/>
        <v>1.2182999999999999E-2</v>
      </c>
      <c r="HJ68" s="66">
        <f t="shared" si="211"/>
        <v>2.8998000000000001E-3</v>
      </c>
      <c r="HK68" s="66">
        <f t="shared" si="212"/>
        <v>4.0848999999999998E-3</v>
      </c>
      <c r="HL68" s="66">
        <f t="shared" si="213"/>
        <v>9.3337000000000003E-2</v>
      </c>
      <c r="HM68" s="66">
        <f t="shared" si="214"/>
        <v>3.6926E-6</v>
      </c>
      <c r="HN68" s="66">
        <f t="shared" si="215"/>
        <v>2.8095000000000001E-5</v>
      </c>
      <c r="HO68" s="66">
        <f t="shared" si="216"/>
        <v>5.0946999999999999E-5</v>
      </c>
      <c r="HP68" s="66">
        <f t="shared" si="217"/>
        <v>2.8919000000000002E-3</v>
      </c>
      <c r="HQ68" s="66">
        <f t="shared" si="218"/>
        <v>1.8542999999999999E-4</v>
      </c>
      <c r="HR68" s="66">
        <f t="shared" si="219"/>
        <v>5.4507000000000004E-4</v>
      </c>
      <c r="HS68" s="66">
        <f t="shared" si="220"/>
        <v>1.2528000000000001E-6</v>
      </c>
      <c r="HT68" s="66">
        <f t="shared" si="221"/>
        <v>4.5861000000000001E-3</v>
      </c>
      <c r="HU68" s="66">
        <f t="shared" si="222"/>
        <v>2.6982999999999998E-3</v>
      </c>
      <c r="HV68" s="66">
        <f t="shared" si="223"/>
        <v>8.5937999999999997E-4</v>
      </c>
      <c r="HW68" s="66">
        <f t="shared" si="224"/>
        <v>5.0186999999999999E-5</v>
      </c>
      <c r="HX68" s="66">
        <f t="shared" si="225"/>
        <v>2.7317000000000001E-3</v>
      </c>
      <c r="HY68" s="66">
        <f t="shared" si="226"/>
        <v>1.0873000000000001E-5</v>
      </c>
      <c r="HZ68" s="66">
        <f t="shared" si="227"/>
        <v>4.5998999999999998E-6</v>
      </c>
      <c r="IA68" s="66">
        <f t="shared" si="228"/>
        <v>5.9250999999999999E-5</v>
      </c>
      <c r="IB68" s="66">
        <f t="shared" si="229"/>
        <v>5.2030999999999997E-5</v>
      </c>
      <c r="IC68" s="66">
        <f t="shared" si="230"/>
        <v>2.989E-4</v>
      </c>
      <c r="ID68" s="66">
        <f t="shared" si="231"/>
        <v>2.4662E-3</v>
      </c>
      <c r="IE68" s="66">
        <f t="shared" si="232"/>
        <v>5.0352999999999999E-6</v>
      </c>
      <c r="IF68" s="66">
        <f t="shared" si="233"/>
        <v>3.2644999999999999E-4</v>
      </c>
      <c r="IG68" s="66">
        <f t="shared" si="234"/>
        <v>3.2937E-4</v>
      </c>
      <c r="IH68" s="66">
        <f t="shared" si="235"/>
        <v>8.7793000000000003E-3</v>
      </c>
      <c r="II68" s="66">
        <f t="shared" si="236"/>
        <v>1.8971E-6</v>
      </c>
      <c r="IJ68" s="66">
        <f t="shared" si="237"/>
        <v>0</v>
      </c>
      <c r="IK68" s="66">
        <f t="shared" si="238"/>
        <v>1.9882E-5</v>
      </c>
      <c r="IL68" s="66">
        <f t="shared" si="239"/>
        <v>8.4262000000000004E-2</v>
      </c>
      <c r="IM68" s="66">
        <f t="shared" si="240"/>
        <v>1.0103</v>
      </c>
      <c r="IN68" s="66">
        <f t="shared" si="241"/>
        <v>3.8185000000000001E-5</v>
      </c>
      <c r="IO68" s="69">
        <f t="shared" si="242"/>
        <v>5.028E-5</v>
      </c>
      <c r="IP68" s="66">
        <f t="shared" si="243"/>
        <v>3.6926E-6</v>
      </c>
      <c r="IQ68" s="66">
        <f t="shared" si="244"/>
        <v>3.6926E-6</v>
      </c>
      <c r="IT68" s="47">
        <v>6.1090000000000003E-6</v>
      </c>
      <c r="IU68" s="47">
        <v>6.1090000000000003E-6</v>
      </c>
      <c r="IV68" s="47">
        <v>5.1167999999999999E-6</v>
      </c>
      <c r="IW68" s="47">
        <v>5.1167999999999999E-6</v>
      </c>
      <c r="IX68" s="47">
        <v>5.5199999999999997E-6</v>
      </c>
      <c r="IY68" s="47">
        <v>4.3784999999999997E-6</v>
      </c>
      <c r="IZ68" s="47">
        <v>4.0185999999999998E-5</v>
      </c>
      <c r="JA68" s="47">
        <v>4.0185999999999998E-5</v>
      </c>
      <c r="JB68" s="47">
        <v>4.0185999999999998E-5</v>
      </c>
      <c r="JC68" s="47">
        <v>2.4991999999999999E-4</v>
      </c>
      <c r="JD68" s="47">
        <v>3.1555999999999999E-4</v>
      </c>
      <c r="JE68" s="47">
        <v>3.1555999999999999E-4</v>
      </c>
      <c r="JF68" s="47">
        <v>1.5432E-2</v>
      </c>
      <c r="JG68" s="47">
        <v>1.2182999999999999E-2</v>
      </c>
      <c r="JH68" s="47">
        <v>1.2182999999999999E-2</v>
      </c>
      <c r="JI68" s="47">
        <v>1.2182999999999999E-2</v>
      </c>
      <c r="JJ68" s="47">
        <v>2.8094000000000001E-3</v>
      </c>
      <c r="JK68" s="47">
        <v>2.8998000000000001E-3</v>
      </c>
      <c r="JL68" s="47">
        <v>2.8998000000000001E-3</v>
      </c>
      <c r="JM68" s="47">
        <v>3.6316E-3</v>
      </c>
      <c r="JN68" s="47">
        <v>4.0848999999999998E-3</v>
      </c>
      <c r="JO68" s="47">
        <v>4.0848999999999998E-3</v>
      </c>
      <c r="JP68" s="47">
        <v>6.1105E-2</v>
      </c>
      <c r="JQ68" s="47">
        <v>9.3337000000000003E-2</v>
      </c>
      <c r="JR68" s="47">
        <v>9.3337000000000003E-2</v>
      </c>
      <c r="JS68" s="47">
        <v>5.7250999999999996E-6</v>
      </c>
      <c r="JT68" s="47">
        <v>3.6926E-6</v>
      </c>
      <c r="JU68" s="47">
        <v>3.6926E-6</v>
      </c>
      <c r="JV68" s="47">
        <v>3.6926E-6</v>
      </c>
      <c r="JW68" s="47">
        <v>5.6739E-6</v>
      </c>
      <c r="JX68" s="47">
        <v>2.8095000000000001E-5</v>
      </c>
      <c r="JY68" s="47">
        <v>2.8095000000000001E-5</v>
      </c>
      <c r="JZ68" s="47">
        <v>2.8095000000000001E-5</v>
      </c>
      <c r="KA68" s="47">
        <v>5.0946999999999999E-5</v>
      </c>
      <c r="KB68" s="47">
        <v>5.0946999999999999E-5</v>
      </c>
      <c r="KC68" s="47">
        <v>5.0946999999999999E-5</v>
      </c>
      <c r="KD68" s="47">
        <v>5.0948000000000001E-5</v>
      </c>
      <c r="KE68" s="47">
        <v>2.3249999999999999E-5</v>
      </c>
      <c r="KF68" s="47">
        <v>5.2030999999999997E-5</v>
      </c>
      <c r="KG68" s="47">
        <v>2.989E-4</v>
      </c>
      <c r="KH68" s="47">
        <v>1.0903E-3</v>
      </c>
      <c r="KI68" s="47">
        <v>1.9459E-3</v>
      </c>
      <c r="KJ68" s="47">
        <v>1.9459E-3</v>
      </c>
      <c r="KK68" s="47">
        <v>2.2078000000000002E-3</v>
      </c>
      <c r="KL68" s="47">
        <v>2.2078000000000002E-3</v>
      </c>
      <c r="KM68" s="47">
        <v>6.1634000000000005E-4</v>
      </c>
      <c r="KN68" s="47">
        <v>3.4215999999999999E-3</v>
      </c>
      <c r="KO68" s="47">
        <v>4.5861000000000001E-3</v>
      </c>
      <c r="KP68" s="47">
        <v>2.4662E-3</v>
      </c>
      <c r="KQ68" s="47">
        <v>1.2528000000000001E-6</v>
      </c>
      <c r="KR68" s="47">
        <v>3.8185000000000001E-5</v>
      </c>
      <c r="KS68" s="47">
        <v>5.0352999999999999E-6</v>
      </c>
      <c r="KT68" s="47">
        <v>3.2644999999999999E-4</v>
      </c>
      <c r="KU68" s="47">
        <v>3.2937E-4</v>
      </c>
      <c r="KV68" s="47">
        <v>5.9250999999999999E-5</v>
      </c>
      <c r="KW68" s="47">
        <v>5.7686E-4</v>
      </c>
      <c r="KX68" s="47">
        <v>2.1848000000000001E-4</v>
      </c>
      <c r="KY68" s="47">
        <v>8.7793000000000003E-3</v>
      </c>
      <c r="KZ68" s="47">
        <v>0.12388</v>
      </c>
      <c r="LA68" s="47">
        <v>5.4507000000000004E-4</v>
      </c>
      <c r="LB68" s="47">
        <v>1.8971E-6</v>
      </c>
      <c r="LC68" s="47">
        <v>0</v>
      </c>
      <c r="LD68" s="47">
        <v>4.5998999999999998E-6</v>
      </c>
      <c r="LE68" s="47">
        <v>8.5937999999999997E-4</v>
      </c>
      <c r="LF68" s="47">
        <v>1.8542999999999999E-4</v>
      </c>
      <c r="LG68" s="47">
        <v>0</v>
      </c>
      <c r="LH68" s="47">
        <v>1.9882E-5</v>
      </c>
      <c r="LI68" s="47">
        <v>1.0873000000000001E-5</v>
      </c>
      <c r="LJ68" s="47">
        <v>1.2207000000000001E-2</v>
      </c>
      <c r="LK68" s="47">
        <v>8.4262000000000004E-2</v>
      </c>
      <c r="LL68" s="47">
        <v>5.9863E-2</v>
      </c>
      <c r="LM68" s="47">
        <v>1.0103</v>
      </c>
      <c r="LN68" s="47">
        <v>2.7317000000000001E-3</v>
      </c>
      <c r="LO68" s="47">
        <v>2.6982999999999998E-3</v>
      </c>
      <c r="LP68" s="47">
        <v>2.8919000000000002E-3</v>
      </c>
      <c r="LQ68" s="47">
        <v>3.6926E-6</v>
      </c>
      <c r="LR68" s="47">
        <v>3.6926E-6</v>
      </c>
      <c r="LS68" s="47">
        <v>5.0186999999999999E-5</v>
      </c>
      <c r="LT68" s="48">
        <v>5.028E-5</v>
      </c>
    </row>
    <row r="69" spans="2:332" x14ac:dyDescent="0.15">
      <c r="B69" s="25" t="s">
        <v>155</v>
      </c>
      <c r="C69" s="25">
        <f>0.12/13</f>
        <v>9.2307692307692299E-3</v>
      </c>
      <c r="D69" s="29">
        <v>0.84</v>
      </c>
      <c r="F69" s="3" t="s">
        <v>182</v>
      </c>
      <c r="G69" s="6" t="s">
        <v>35</v>
      </c>
      <c r="H69" s="65">
        <f t="shared" si="87"/>
        <v>6.4704000000000003E-9</v>
      </c>
      <c r="I69" s="66">
        <f t="shared" si="88"/>
        <v>8.1273999999999995E-5</v>
      </c>
      <c r="J69" s="66">
        <f t="shared" si="89"/>
        <v>8.1273999999999995E-5</v>
      </c>
      <c r="K69" s="66">
        <f t="shared" si="90"/>
        <v>7.3336999999999998E-6</v>
      </c>
      <c r="L69" s="66">
        <f t="shared" si="91"/>
        <v>7.1029000000000002E-6</v>
      </c>
      <c r="M69" s="66">
        <f t="shared" si="92"/>
        <v>2.2971999999999998E-6</v>
      </c>
      <c r="N69" s="66">
        <f t="shared" si="93"/>
        <v>2.6535000000000001E-6</v>
      </c>
      <c r="O69" s="66">
        <f t="shared" si="94"/>
        <v>9.0952000000000006E-6</v>
      </c>
      <c r="P69" s="66">
        <f t="shared" si="95"/>
        <v>2.7226999999999998E-10</v>
      </c>
      <c r="Q69" s="66">
        <f t="shared" si="96"/>
        <v>1.9154999999999998E-8</v>
      </c>
      <c r="R69" s="66">
        <f t="shared" si="97"/>
        <v>1.9154999999999998E-8</v>
      </c>
      <c r="S69" s="66">
        <f t="shared" si="98"/>
        <v>7.2090999999999994E-8</v>
      </c>
      <c r="T69" s="66">
        <f t="shared" si="99"/>
        <v>1.4691E-6</v>
      </c>
      <c r="U69" s="66">
        <f t="shared" si="100"/>
        <v>1.4691E-6</v>
      </c>
      <c r="V69" s="66">
        <f t="shared" si="101"/>
        <v>2.0792999999999999E-5</v>
      </c>
      <c r="W69" s="66">
        <f t="shared" si="102"/>
        <v>2.0792999999999999E-5</v>
      </c>
      <c r="X69" s="66">
        <f t="shared" si="103"/>
        <v>2.0792999999999999E-5</v>
      </c>
      <c r="Y69" s="66">
        <f t="shared" si="104"/>
        <v>3.6878000000000001E-6</v>
      </c>
      <c r="Z69" s="66">
        <f t="shared" si="105"/>
        <v>6.1236999999999999E-4</v>
      </c>
      <c r="AA69" s="66">
        <f t="shared" si="106"/>
        <v>1.9906999999999998E-6</v>
      </c>
      <c r="AB69" s="66">
        <f t="shared" si="107"/>
        <v>1.0353E-7</v>
      </c>
      <c r="AC69" s="66">
        <f t="shared" si="108"/>
        <v>3.2555E-6</v>
      </c>
      <c r="AD69" s="66">
        <f t="shared" si="109"/>
        <v>3.2555E-6</v>
      </c>
      <c r="AE69" s="66">
        <f t="shared" si="110"/>
        <v>4.8716999999999999E-7</v>
      </c>
      <c r="AF69" s="67">
        <f t="shared" si="111"/>
        <v>4.8716999999999999E-7</v>
      </c>
      <c r="AG69" s="66">
        <f t="shared" si="112"/>
        <v>3.4238999999999999E-6</v>
      </c>
      <c r="AH69" s="68">
        <f t="array" ref="AH69">1/AH$27*SUM(AI$25:CI$25*AI69:CI69)</f>
        <v>7.9112439958905296E-4</v>
      </c>
      <c r="AI69" s="66">
        <f t="shared" si="113"/>
        <v>6.4704000000000003E-9</v>
      </c>
      <c r="AJ69" s="66">
        <f t="shared" si="114"/>
        <v>4.1147000000000003E-9</v>
      </c>
      <c r="AK69" s="66">
        <f t="shared" si="115"/>
        <v>4.1147000000000003E-9</v>
      </c>
      <c r="AL69" s="66">
        <f t="shared" si="116"/>
        <v>0</v>
      </c>
      <c r="AM69" s="66">
        <f t="shared" si="117"/>
        <v>1.0434000000000001E-7</v>
      </c>
      <c r="AN69" s="66">
        <f t="shared" si="118"/>
        <v>1.7766E-4</v>
      </c>
      <c r="AO69" s="66">
        <f t="shared" si="119"/>
        <v>8.8392000000000004E-7</v>
      </c>
      <c r="AP69" s="66">
        <f t="shared" si="120"/>
        <v>5.2657000000000001E-9</v>
      </c>
      <c r="AQ69" s="66">
        <f t="shared" si="121"/>
        <v>2.6376000000000001E-8</v>
      </c>
      <c r="AR69" s="66">
        <f t="shared" si="122"/>
        <v>4.8760999999999997E-9</v>
      </c>
      <c r="AS69" s="66">
        <f t="shared" si="123"/>
        <v>8.1273999999999995E-5</v>
      </c>
      <c r="AT69" s="66">
        <f t="shared" si="124"/>
        <v>1.3549999999999999E-4</v>
      </c>
      <c r="AU69" s="66">
        <f t="shared" si="125"/>
        <v>7.5065E-5</v>
      </c>
      <c r="AV69" s="66">
        <f t="shared" si="126"/>
        <v>4.4997000000000003E-5</v>
      </c>
      <c r="AW69" s="66">
        <f t="shared" si="127"/>
        <v>4.8541999999999997E-5</v>
      </c>
      <c r="AX69" s="66">
        <f t="shared" si="128"/>
        <v>1.2291E-4</v>
      </c>
      <c r="AY69" s="66">
        <f t="shared" si="129"/>
        <v>1.3549999999999999E-4</v>
      </c>
      <c r="AZ69" s="66">
        <f t="shared" si="130"/>
        <v>7.5065E-5</v>
      </c>
      <c r="BA69" s="66">
        <f t="shared" si="131"/>
        <v>7.5065E-5</v>
      </c>
      <c r="BB69" s="66">
        <f t="shared" si="132"/>
        <v>4.4997000000000003E-5</v>
      </c>
      <c r="BC69" s="66">
        <f t="shared" si="133"/>
        <v>4.8541999999999997E-5</v>
      </c>
      <c r="BD69" s="66">
        <f t="shared" si="134"/>
        <v>1.2291E-4</v>
      </c>
      <c r="BE69" s="66">
        <f t="shared" si="135"/>
        <v>1.9154999999999998E-8</v>
      </c>
      <c r="BF69" s="66">
        <f t="shared" si="136"/>
        <v>1.4691E-6</v>
      </c>
      <c r="BG69" s="66">
        <f t="shared" si="137"/>
        <v>2.0792999999999999E-5</v>
      </c>
      <c r="BH69" s="66">
        <f t="shared" si="138"/>
        <v>1.6558999999999999E-4</v>
      </c>
      <c r="BI69" s="66">
        <f t="shared" si="139"/>
        <v>2.9600000000000001E-5</v>
      </c>
      <c r="BJ69" s="66">
        <f t="shared" si="140"/>
        <v>5.2655000000000003E-5</v>
      </c>
      <c r="BK69" s="66">
        <f t="shared" si="141"/>
        <v>1.7901E-5</v>
      </c>
      <c r="BL69" s="66">
        <f t="shared" si="142"/>
        <v>2.8438000000000002E-6</v>
      </c>
      <c r="BM69" s="66">
        <f t="shared" si="143"/>
        <v>4.4242000000000001E-7</v>
      </c>
      <c r="BN69" s="66">
        <f t="shared" si="144"/>
        <v>4.1344999999999998E-5</v>
      </c>
      <c r="BO69" s="66">
        <f t="shared" si="145"/>
        <v>4.0473999999999999E-9</v>
      </c>
      <c r="BP69" s="66">
        <f t="shared" si="146"/>
        <v>1.8858E-6</v>
      </c>
      <c r="BQ69" s="66">
        <f t="shared" si="147"/>
        <v>1.7094000000000001E-6</v>
      </c>
      <c r="BR69" s="66">
        <f t="shared" si="148"/>
        <v>2.0188999999999999E-5</v>
      </c>
      <c r="BS69" s="66">
        <f t="shared" si="149"/>
        <v>1.7649999999999999E-5</v>
      </c>
      <c r="BT69" s="66">
        <f t="shared" si="150"/>
        <v>8.7583000000000003E-7</v>
      </c>
      <c r="BU69" s="66">
        <f t="shared" si="151"/>
        <v>1.8573999999999999E-7</v>
      </c>
      <c r="BV69" s="66">
        <f t="shared" si="152"/>
        <v>3.6684000000000002E-7</v>
      </c>
      <c r="BW69" s="66">
        <f t="shared" si="153"/>
        <v>2.3988999999999999E-10</v>
      </c>
      <c r="BX69" s="66">
        <f t="shared" si="154"/>
        <v>2.3178E-7</v>
      </c>
      <c r="BY69" s="66">
        <f t="shared" si="155"/>
        <v>1.6363999999999999E-6</v>
      </c>
      <c r="BZ69" s="66">
        <f t="shared" si="156"/>
        <v>0.30870999999999998</v>
      </c>
      <c r="CA69" s="66">
        <f t="shared" si="157"/>
        <v>2.6439E-10</v>
      </c>
      <c r="CB69" s="66">
        <f t="shared" si="158"/>
        <v>2.3007E-4</v>
      </c>
      <c r="CC69" s="66">
        <f t="shared" si="159"/>
        <v>5.8074E-5</v>
      </c>
      <c r="CD69" s="66">
        <f t="shared" si="160"/>
        <v>1.8998999999999999E-4</v>
      </c>
      <c r="CE69" s="66">
        <f t="shared" si="161"/>
        <v>0</v>
      </c>
      <c r="CF69" s="66">
        <f t="shared" si="162"/>
        <v>3.2293999999999998E-8</v>
      </c>
      <c r="CG69" s="69">
        <f t="shared" si="163"/>
        <v>2.0403000000000001E-5</v>
      </c>
      <c r="CH69" s="66">
        <f t="shared" si="164"/>
        <v>1.9154999999999998E-8</v>
      </c>
      <c r="CI69" s="66">
        <f t="shared" si="165"/>
        <v>1.9154999999999998E-8</v>
      </c>
      <c r="CL69" s="47">
        <v>6.4704000000000003E-9</v>
      </c>
      <c r="CM69" s="47">
        <v>6.4704000000000003E-9</v>
      </c>
      <c r="CN69" s="47">
        <v>4.1147000000000003E-9</v>
      </c>
      <c r="CO69" s="47">
        <v>4.1147000000000003E-9</v>
      </c>
      <c r="CP69" s="47">
        <v>2.6376000000000001E-8</v>
      </c>
      <c r="CQ69" s="47">
        <v>4.8760999999999997E-9</v>
      </c>
      <c r="CR69" s="47">
        <v>8.1273999999999995E-5</v>
      </c>
      <c r="CS69" s="47">
        <v>8.1273999999999995E-5</v>
      </c>
      <c r="CT69" s="47">
        <v>8.1273999999999995E-5</v>
      </c>
      <c r="CU69" s="47">
        <v>7.3336999999999998E-6</v>
      </c>
      <c r="CV69" s="47">
        <v>1.3549999999999999E-4</v>
      </c>
      <c r="CW69" s="47">
        <v>1.3549999999999999E-4</v>
      </c>
      <c r="CX69" s="47">
        <v>7.1029000000000002E-6</v>
      </c>
      <c r="CY69" s="47">
        <v>7.5065E-5</v>
      </c>
      <c r="CZ69" s="47">
        <v>7.5065E-5</v>
      </c>
      <c r="DA69" s="47">
        <v>7.5065E-5</v>
      </c>
      <c r="DB69" s="47">
        <v>2.2971999999999998E-6</v>
      </c>
      <c r="DC69" s="47">
        <v>4.4997000000000003E-5</v>
      </c>
      <c r="DD69" s="47">
        <v>4.4997000000000003E-5</v>
      </c>
      <c r="DE69" s="47">
        <v>2.6535000000000001E-6</v>
      </c>
      <c r="DF69" s="47">
        <v>4.8541999999999997E-5</v>
      </c>
      <c r="DG69" s="47">
        <v>4.8541999999999997E-5</v>
      </c>
      <c r="DH69" s="47">
        <v>9.0952000000000006E-6</v>
      </c>
      <c r="DI69" s="47">
        <v>1.2291E-4</v>
      </c>
      <c r="DJ69" s="47">
        <v>1.2291E-4</v>
      </c>
      <c r="DK69" s="47">
        <v>2.7226999999999998E-10</v>
      </c>
      <c r="DL69" s="47">
        <v>1.9154999999999998E-8</v>
      </c>
      <c r="DM69" s="47">
        <v>1.9154999999999998E-8</v>
      </c>
      <c r="DN69" s="47">
        <v>1.9154999999999998E-8</v>
      </c>
      <c r="DO69" s="47">
        <v>7.2090999999999994E-8</v>
      </c>
      <c r="DP69" s="47">
        <v>1.4691E-6</v>
      </c>
      <c r="DQ69" s="47">
        <v>1.4691E-6</v>
      </c>
      <c r="DR69" s="47">
        <v>1.4691E-6</v>
      </c>
      <c r="DS69" s="47">
        <v>2.0792999999999999E-5</v>
      </c>
      <c r="DT69" s="47">
        <v>2.0792999999999999E-5</v>
      </c>
      <c r="DU69" s="47">
        <v>2.0792999999999999E-5</v>
      </c>
      <c r="DV69" s="47">
        <v>2.0792999999999999E-5</v>
      </c>
      <c r="DW69" s="47">
        <v>3.6878000000000001E-6</v>
      </c>
      <c r="DX69" s="47">
        <v>1.7901E-5</v>
      </c>
      <c r="DY69" s="47">
        <v>1.8573999999999999E-7</v>
      </c>
      <c r="DZ69" s="47">
        <v>6.1236999999999999E-4</v>
      </c>
      <c r="EA69" s="47">
        <v>3.2555E-6</v>
      </c>
      <c r="EB69" s="47">
        <v>3.2555E-6</v>
      </c>
      <c r="EC69" s="47">
        <v>4.8716999999999999E-7</v>
      </c>
      <c r="ED69" s="47">
        <v>4.8716999999999999E-7</v>
      </c>
      <c r="EE69" s="47">
        <v>5.2657000000000001E-9</v>
      </c>
      <c r="EF69" s="47">
        <v>8.8392000000000004E-7</v>
      </c>
      <c r="EG69" s="47">
        <v>1.8858E-6</v>
      </c>
      <c r="EH69" s="47">
        <v>3.6684000000000002E-7</v>
      </c>
      <c r="EI69" s="47">
        <v>4.0473999999999999E-9</v>
      </c>
      <c r="EJ69" s="47">
        <v>3.2293999999999998E-8</v>
      </c>
      <c r="EK69" s="47">
        <v>2.3988999999999999E-10</v>
      </c>
      <c r="EL69" s="47">
        <v>2.3178E-7</v>
      </c>
      <c r="EM69" s="47">
        <v>1.6363999999999999E-6</v>
      </c>
      <c r="EN69" s="47">
        <v>5.2655000000000003E-5</v>
      </c>
      <c r="EO69" s="47">
        <v>1.0353E-7</v>
      </c>
      <c r="EP69" s="47">
        <v>1.9906999999999998E-6</v>
      </c>
      <c r="EQ69" s="47">
        <v>0.30870999999999998</v>
      </c>
      <c r="ER69" s="47">
        <v>0</v>
      </c>
      <c r="ES69" s="47">
        <v>4.1344999999999998E-5</v>
      </c>
      <c r="ET69" s="47">
        <v>2.6439E-10</v>
      </c>
      <c r="EU69" s="47">
        <v>2.3007E-4</v>
      </c>
      <c r="EV69" s="47">
        <v>2.9600000000000001E-5</v>
      </c>
      <c r="EW69" s="47">
        <v>1.7094000000000001E-6</v>
      </c>
      <c r="EX69" s="47">
        <v>4.4242000000000001E-7</v>
      </c>
      <c r="EY69" s="47">
        <v>1.0434000000000001E-7</v>
      </c>
      <c r="EZ69" s="47">
        <v>5.8074E-5</v>
      </c>
      <c r="FA69" s="47">
        <v>1.6558999999999999E-4</v>
      </c>
      <c r="FB69" s="47">
        <v>1.7766E-4</v>
      </c>
      <c r="FC69" s="47">
        <v>1.8998999999999999E-4</v>
      </c>
      <c r="FD69" s="47">
        <v>3.4238999999999999E-6</v>
      </c>
      <c r="FE69" s="47">
        <v>0</v>
      </c>
      <c r="FF69" s="47">
        <v>1.7649999999999999E-5</v>
      </c>
      <c r="FG69" s="47">
        <v>8.7583000000000003E-7</v>
      </c>
      <c r="FH69" s="47">
        <v>2.8438000000000002E-6</v>
      </c>
      <c r="FI69" s="47">
        <v>1.9154999999999998E-8</v>
      </c>
      <c r="FJ69" s="47">
        <v>1.9154999999999998E-8</v>
      </c>
      <c r="FK69" s="47">
        <v>2.0188999999999999E-5</v>
      </c>
      <c r="FL69" s="48">
        <v>2.0403000000000001E-5</v>
      </c>
      <c r="FN69" s="3" t="s">
        <v>182</v>
      </c>
      <c r="FO69" s="6" t="s">
        <v>35</v>
      </c>
      <c r="FP69" s="65">
        <f t="shared" si="166"/>
        <v>1.5803E-3</v>
      </c>
      <c r="FQ69" s="66">
        <f t="shared" si="167"/>
        <v>1.1859E-2</v>
      </c>
      <c r="FR69" s="66">
        <f t="shared" si="168"/>
        <v>1.1859E-2</v>
      </c>
      <c r="FS69" s="66">
        <f t="shared" si="169"/>
        <v>7.4321999999999999E-3</v>
      </c>
      <c r="FT69" s="66">
        <f t="shared" si="170"/>
        <v>1.1901999999999999E-2</v>
      </c>
      <c r="FU69" s="66">
        <f t="shared" si="171"/>
        <v>7.7653000000000002E-3</v>
      </c>
      <c r="FV69" s="66">
        <f t="shared" si="172"/>
        <v>9.3979000000000007E-3</v>
      </c>
      <c r="FW69" s="66">
        <f t="shared" si="173"/>
        <v>8.6891999999999994E-3</v>
      </c>
      <c r="FX69" s="66">
        <f t="shared" si="174"/>
        <v>5.4334000000000001E-4</v>
      </c>
      <c r="FY69" s="66">
        <f t="shared" si="175"/>
        <v>2.4023E-3</v>
      </c>
      <c r="FZ69" s="66">
        <f t="shared" si="176"/>
        <v>2.4023E-3</v>
      </c>
      <c r="GA69" s="66">
        <f t="shared" si="177"/>
        <v>3.2534999999999999E-3</v>
      </c>
      <c r="GB69" s="66">
        <f t="shared" si="178"/>
        <v>1.0145E-2</v>
      </c>
      <c r="GC69" s="66">
        <f t="shared" si="179"/>
        <v>1.0145E-2</v>
      </c>
      <c r="GD69" s="66">
        <f t="shared" si="180"/>
        <v>5.1910000000000003E-3</v>
      </c>
      <c r="GE69" s="66">
        <f t="shared" si="181"/>
        <v>5.1910000000000003E-3</v>
      </c>
      <c r="GF69" s="66">
        <f t="shared" si="182"/>
        <v>5.1910000000000003E-3</v>
      </c>
      <c r="GG69" s="66">
        <f t="shared" si="183"/>
        <v>1.0149E-2</v>
      </c>
      <c r="GH69" s="66">
        <f t="shared" si="184"/>
        <v>4.0670999999999997E-3</v>
      </c>
      <c r="GI69" s="66">
        <f t="shared" si="185"/>
        <v>4.1615999999999997E-3</v>
      </c>
      <c r="GJ69" s="66">
        <f t="shared" si="186"/>
        <v>7.7923000000000003E-3</v>
      </c>
      <c r="GK69" s="66">
        <f t="shared" si="187"/>
        <v>1.9784999999999998E-3</v>
      </c>
      <c r="GL69" s="66">
        <f t="shared" si="188"/>
        <v>1.9784999999999998E-3</v>
      </c>
      <c r="GM69" s="66">
        <f t="shared" si="189"/>
        <v>2.2934000000000001E-3</v>
      </c>
      <c r="GN69" s="67">
        <f t="shared" si="190"/>
        <v>2.2934000000000001E-3</v>
      </c>
      <c r="GO69" s="66">
        <f t="shared" si="191"/>
        <v>6.3274000000000004E-3</v>
      </c>
      <c r="GP69" s="68">
        <f t="array" ref="GP69">1/GP$27*SUM(GQ$25:IQ$25*GQ69:IQ69)</f>
        <v>3.8840363472339725E-3</v>
      </c>
      <c r="GQ69" s="66">
        <f t="shared" si="192"/>
        <v>1.5803E-3</v>
      </c>
      <c r="GR69" s="66">
        <f t="shared" si="193"/>
        <v>9.9215000000000002E-4</v>
      </c>
      <c r="GS69" s="66">
        <f t="shared" si="194"/>
        <v>9.9215000000000002E-4</v>
      </c>
      <c r="GT69" s="66">
        <f t="shared" si="195"/>
        <v>1.7584E-3</v>
      </c>
      <c r="GU69" s="66">
        <f t="shared" si="196"/>
        <v>2.9085999999999999E-3</v>
      </c>
      <c r="GV69" s="66">
        <f t="shared" si="197"/>
        <v>9.6988999999999999E-3</v>
      </c>
      <c r="GW69" s="66">
        <f t="shared" si="198"/>
        <v>0</v>
      </c>
      <c r="GX69" s="66">
        <f t="shared" si="199"/>
        <v>1.3965999999999999E-2</v>
      </c>
      <c r="GY69" s="66">
        <f t="shared" si="200"/>
        <v>1.763E-3</v>
      </c>
      <c r="GZ69" s="66">
        <f t="shared" si="201"/>
        <v>1.1859E-2</v>
      </c>
      <c r="HA69" s="66">
        <f t="shared" si="202"/>
        <v>8.6818999999999993E-3</v>
      </c>
      <c r="HB69" s="66">
        <f t="shared" si="203"/>
        <v>7.5464E-4</v>
      </c>
      <c r="HC69" s="66">
        <f t="shared" si="204"/>
        <v>1.3639999999999999E-2</v>
      </c>
      <c r="HD69" s="66">
        <f t="shared" si="205"/>
        <v>8.7206999999999996E-3</v>
      </c>
      <c r="HE69" s="66">
        <f t="shared" si="206"/>
        <v>1.0101000000000001E-2</v>
      </c>
      <c r="HF69" s="66">
        <f t="shared" si="207"/>
        <v>9.9912000000000004E-3</v>
      </c>
      <c r="HG69" s="66">
        <f t="shared" si="208"/>
        <v>8.6818999999999993E-3</v>
      </c>
      <c r="HH69" s="66">
        <f t="shared" si="209"/>
        <v>1.3639999999999999E-2</v>
      </c>
      <c r="HI69" s="66">
        <f t="shared" si="210"/>
        <v>1.3639999999999999E-2</v>
      </c>
      <c r="HJ69" s="66">
        <f t="shared" si="211"/>
        <v>8.7206999999999996E-3</v>
      </c>
      <c r="HK69" s="66">
        <f t="shared" si="212"/>
        <v>1.0101000000000001E-2</v>
      </c>
      <c r="HL69" s="66">
        <f t="shared" si="213"/>
        <v>9.9912000000000004E-3</v>
      </c>
      <c r="HM69" s="66">
        <f t="shared" si="214"/>
        <v>2.4023E-3</v>
      </c>
      <c r="HN69" s="66">
        <f t="shared" si="215"/>
        <v>1.0145E-2</v>
      </c>
      <c r="HO69" s="66">
        <f t="shared" si="216"/>
        <v>5.1910000000000003E-3</v>
      </c>
      <c r="HP69" s="66">
        <f t="shared" si="217"/>
        <v>2.4608999999999998E-3</v>
      </c>
      <c r="HQ69" s="66">
        <f t="shared" si="218"/>
        <v>5.0978999999999998E-3</v>
      </c>
      <c r="HR69" s="66">
        <f t="shared" si="219"/>
        <v>1.338E-2</v>
      </c>
      <c r="HS69" s="66">
        <f t="shared" si="220"/>
        <v>4.8289999999999997E-4</v>
      </c>
      <c r="HT69" s="66">
        <f t="shared" si="221"/>
        <v>4.6385999999999997E-3</v>
      </c>
      <c r="HU69" s="66">
        <f t="shared" si="222"/>
        <v>2.7307E-3</v>
      </c>
      <c r="HV69" s="66">
        <f t="shared" si="223"/>
        <v>1.2459000000000001E-3</v>
      </c>
      <c r="HW69" s="66">
        <f t="shared" si="224"/>
        <v>5.3544999999999999E-3</v>
      </c>
      <c r="HX69" s="66">
        <f t="shared" si="225"/>
        <v>2.5152999999999998E-3</v>
      </c>
      <c r="HY69" s="66">
        <f t="shared" si="226"/>
        <v>8.8672999999999998E-3</v>
      </c>
      <c r="HZ69" s="66">
        <f t="shared" si="227"/>
        <v>3.6289999999999998E-3</v>
      </c>
      <c r="IA69" s="66">
        <f t="shared" si="228"/>
        <v>7.3267999999999996E-3</v>
      </c>
      <c r="IB69" s="66">
        <f t="shared" si="229"/>
        <v>5.2021999999999997E-3</v>
      </c>
      <c r="IC69" s="66">
        <f t="shared" si="230"/>
        <v>1.1616E-2</v>
      </c>
      <c r="ID69" s="66">
        <f t="shared" si="231"/>
        <v>1.7407E-3</v>
      </c>
      <c r="IE69" s="66">
        <f t="shared" si="232"/>
        <v>4.1580000000000002E-4</v>
      </c>
      <c r="IF69" s="66">
        <f t="shared" si="233"/>
        <v>1.0468999999999999E-2</v>
      </c>
      <c r="IG69" s="66">
        <f t="shared" si="234"/>
        <v>9.6250999999999993E-3</v>
      </c>
      <c r="IH69" s="66">
        <f t="shared" si="235"/>
        <v>0.48629</v>
      </c>
      <c r="II69" s="66">
        <f t="shared" si="236"/>
        <v>9.1383999999999996E-4</v>
      </c>
      <c r="IJ69" s="66">
        <f t="shared" si="237"/>
        <v>0</v>
      </c>
      <c r="IK69" s="66">
        <f t="shared" si="238"/>
        <v>1.1756000000000001E-2</v>
      </c>
      <c r="IL69" s="66">
        <f t="shared" si="239"/>
        <v>6.8472999999999997E-3</v>
      </c>
      <c r="IM69" s="66">
        <f t="shared" si="240"/>
        <v>9.1447999999999998E-3</v>
      </c>
      <c r="IN69" s="66">
        <f t="shared" si="241"/>
        <v>2.0761999999999998E-3</v>
      </c>
      <c r="IO69" s="69">
        <f t="shared" si="242"/>
        <v>5.2112E-3</v>
      </c>
      <c r="IP69" s="66">
        <f t="shared" si="243"/>
        <v>2.4023E-3</v>
      </c>
      <c r="IQ69" s="66">
        <f t="shared" si="244"/>
        <v>2.4023E-3</v>
      </c>
      <c r="IT69" s="47">
        <v>1.5803E-3</v>
      </c>
      <c r="IU69" s="47">
        <v>1.5803E-3</v>
      </c>
      <c r="IV69" s="47">
        <v>9.9215000000000002E-4</v>
      </c>
      <c r="IW69" s="47">
        <v>9.9215000000000002E-4</v>
      </c>
      <c r="IX69" s="47">
        <v>1.7584E-3</v>
      </c>
      <c r="IY69" s="47">
        <v>1.763E-3</v>
      </c>
      <c r="IZ69" s="47">
        <v>1.1859E-2</v>
      </c>
      <c r="JA69" s="47">
        <v>1.1859E-2</v>
      </c>
      <c r="JB69" s="47">
        <v>1.1859E-2</v>
      </c>
      <c r="JC69" s="47">
        <v>7.4321999999999999E-3</v>
      </c>
      <c r="JD69" s="47">
        <v>8.6818999999999993E-3</v>
      </c>
      <c r="JE69" s="47">
        <v>8.6818999999999993E-3</v>
      </c>
      <c r="JF69" s="47">
        <v>1.1901999999999999E-2</v>
      </c>
      <c r="JG69" s="47">
        <v>1.3639999999999999E-2</v>
      </c>
      <c r="JH69" s="47">
        <v>1.3639999999999999E-2</v>
      </c>
      <c r="JI69" s="47">
        <v>1.3639999999999999E-2</v>
      </c>
      <c r="JJ69" s="47">
        <v>7.7653000000000002E-3</v>
      </c>
      <c r="JK69" s="47">
        <v>8.7206999999999996E-3</v>
      </c>
      <c r="JL69" s="47">
        <v>8.7206999999999996E-3</v>
      </c>
      <c r="JM69" s="47">
        <v>9.3979000000000007E-3</v>
      </c>
      <c r="JN69" s="47">
        <v>1.0101000000000001E-2</v>
      </c>
      <c r="JO69" s="47">
        <v>1.0101000000000001E-2</v>
      </c>
      <c r="JP69" s="47">
        <v>8.6891999999999994E-3</v>
      </c>
      <c r="JQ69" s="47">
        <v>9.9912000000000004E-3</v>
      </c>
      <c r="JR69" s="47">
        <v>9.9912000000000004E-3</v>
      </c>
      <c r="JS69" s="47">
        <v>5.4334000000000001E-4</v>
      </c>
      <c r="JT69" s="47">
        <v>2.4023E-3</v>
      </c>
      <c r="JU69" s="47">
        <v>2.4023E-3</v>
      </c>
      <c r="JV69" s="47">
        <v>2.4023E-3</v>
      </c>
      <c r="JW69" s="47">
        <v>3.2534999999999999E-3</v>
      </c>
      <c r="JX69" s="47">
        <v>1.0145E-2</v>
      </c>
      <c r="JY69" s="47">
        <v>1.0145E-2</v>
      </c>
      <c r="JZ69" s="47">
        <v>1.0145E-2</v>
      </c>
      <c r="KA69" s="47">
        <v>5.1910000000000003E-3</v>
      </c>
      <c r="KB69" s="47">
        <v>5.1910000000000003E-3</v>
      </c>
      <c r="KC69" s="47">
        <v>5.1910000000000003E-3</v>
      </c>
      <c r="KD69" s="47">
        <v>5.1910000000000003E-3</v>
      </c>
      <c r="KE69" s="47">
        <v>1.0149E-2</v>
      </c>
      <c r="KF69" s="47">
        <v>5.2021999999999997E-3</v>
      </c>
      <c r="KG69" s="47">
        <v>1.1616E-2</v>
      </c>
      <c r="KH69" s="47">
        <v>4.0670999999999997E-3</v>
      </c>
      <c r="KI69" s="47">
        <v>1.9784999999999998E-3</v>
      </c>
      <c r="KJ69" s="47">
        <v>1.9784999999999998E-3</v>
      </c>
      <c r="KK69" s="47">
        <v>2.2934000000000001E-3</v>
      </c>
      <c r="KL69" s="47">
        <v>2.2934000000000001E-3</v>
      </c>
      <c r="KM69" s="47">
        <v>7.5464E-4</v>
      </c>
      <c r="KN69" s="47">
        <v>2.9085999999999999E-3</v>
      </c>
      <c r="KO69" s="47">
        <v>4.6385999999999997E-3</v>
      </c>
      <c r="KP69" s="47">
        <v>1.7407E-3</v>
      </c>
      <c r="KQ69" s="47">
        <v>4.8289999999999997E-4</v>
      </c>
      <c r="KR69" s="47">
        <v>2.0761999999999998E-3</v>
      </c>
      <c r="KS69" s="47">
        <v>4.1580000000000002E-4</v>
      </c>
      <c r="KT69" s="47">
        <v>1.0468999999999999E-2</v>
      </c>
      <c r="KU69" s="47">
        <v>9.6250999999999993E-3</v>
      </c>
      <c r="KV69" s="47">
        <v>7.3267999999999996E-3</v>
      </c>
      <c r="KW69" s="47">
        <v>7.7923000000000003E-3</v>
      </c>
      <c r="KX69" s="47">
        <v>4.1615999999999997E-3</v>
      </c>
      <c r="KY69" s="47">
        <v>0.48629</v>
      </c>
      <c r="KZ69" s="47">
        <v>9.6988999999999999E-3</v>
      </c>
      <c r="LA69" s="47">
        <v>1.338E-2</v>
      </c>
      <c r="LB69" s="47">
        <v>9.1383999999999996E-4</v>
      </c>
      <c r="LC69" s="47">
        <v>0</v>
      </c>
      <c r="LD69" s="47">
        <v>3.6289999999999998E-3</v>
      </c>
      <c r="LE69" s="47">
        <v>1.2459000000000001E-3</v>
      </c>
      <c r="LF69" s="47">
        <v>5.0978999999999998E-3</v>
      </c>
      <c r="LG69" s="47">
        <v>0</v>
      </c>
      <c r="LH69" s="47">
        <v>1.1756000000000001E-2</v>
      </c>
      <c r="LI69" s="47">
        <v>8.8672999999999998E-3</v>
      </c>
      <c r="LJ69" s="47">
        <v>1.3965999999999999E-2</v>
      </c>
      <c r="LK69" s="47">
        <v>6.8472999999999997E-3</v>
      </c>
      <c r="LL69" s="47">
        <v>6.3274000000000004E-3</v>
      </c>
      <c r="LM69" s="47">
        <v>9.1447999999999998E-3</v>
      </c>
      <c r="LN69" s="47">
        <v>2.5152999999999998E-3</v>
      </c>
      <c r="LO69" s="47">
        <v>2.7307E-3</v>
      </c>
      <c r="LP69" s="47">
        <v>2.4608999999999998E-3</v>
      </c>
      <c r="LQ69" s="47">
        <v>2.4023E-3</v>
      </c>
      <c r="LR69" s="47">
        <v>2.4023E-3</v>
      </c>
      <c r="LS69" s="47">
        <v>5.3544999999999999E-3</v>
      </c>
      <c r="LT69" s="48">
        <v>5.2112E-3</v>
      </c>
    </row>
    <row r="70" spans="2:332" x14ac:dyDescent="0.15">
      <c r="B70" s="13" t="s">
        <v>161</v>
      </c>
      <c r="C70" s="13">
        <v>0.01</v>
      </c>
      <c r="D70" s="26">
        <v>1</v>
      </c>
      <c r="F70" s="3" t="s">
        <v>96</v>
      </c>
      <c r="G70" s="6" t="s">
        <v>41</v>
      </c>
      <c r="H70" s="65">
        <f t="shared" si="87"/>
        <v>1.0941E-8</v>
      </c>
      <c r="I70" s="66">
        <f t="shared" si="88"/>
        <v>8.2294999999999993E-9</v>
      </c>
      <c r="J70" s="66">
        <f t="shared" si="89"/>
        <v>8.2294999999999993E-9</v>
      </c>
      <c r="K70" s="66">
        <f t="shared" si="90"/>
        <v>1.2603E-8</v>
      </c>
      <c r="L70" s="66">
        <f t="shared" si="91"/>
        <v>1.1277000000000001E-8</v>
      </c>
      <c r="M70" s="66">
        <f t="shared" si="92"/>
        <v>1.2342000000000001E-8</v>
      </c>
      <c r="N70" s="66">
        <f t="shared" si="93"/>
        <v>1.9177E-8</v>
      </c>
      <c r="O70" s="66">
        <f t="shared" si="94"/>
        <v>1.7382E-8</v>
      </c>
      <c r="P70" s="66">
        <f t="shared" si="95"/>
        <v>1.1394E-5</v>
      </c>
      <c r="Q70" s="66">
        <f t="shared" si="96"/>
        <v>4.2869999999999999E-8</v>
      </c>
      <c r="R70" s="66">
        <f t="shared" si="97"/>
        <v>4.2869999999999999E-8</v>
      </c>
      <c r="S70" s="66">
        <f t="shared" si="98"/>
        <v>3.1043000000000002E-8</v>
      </c>
      <c r="T70" s="66">
        <f t="shared" si="99"/>
        <v>2.7475E-8</v>
      </c>
      <c r="U70" s="66">
        <f t="shared" si="100"/>
        <v>2.7475E-8</v>
      </c>
      <c r="V70" s="66">
        <f t="shared" si="101"/>
        <v>1.3908E-8</v>
      </c>
      <c r="W70" s="66">
        <f t="shared" si="102"/>
        <v>1.3908E-8</v>
      </c>
      <c r="X70" s="66">
        <f t="shared" si="103"/>
        <v>1.3908E-8</v>
      </c>
      <c r="Y70" s="66">
        <f t="shared" si="104"/>
        <v>2.2805999999999999E-7</v>
      </c>
      <c r="Z70" s="66">
        <f t="shared" si="105"/>
        <v>4.2445999999999998E-4</v>
      </c>
      <c r="AA70" s="66">
        <f t="shared" si="106"/>
        <v>1.2690999999999999E-8</v>
      </c>
      <c r="AB70" s="66">
        <f t="shared" si="107"/>
        <v>1.344E-8</v>
      </c>
      <c r="AC70" s="66">
        <f t="shared" si="108"/>
        <v>3.2994E-7</v>
      </c>
      <c r="AD70" s="66">
        <f t="shared" si="109"/>
        <v>3.2994E-7</v>
      </c>
      <c r="AE70" s="66">
        <f t="shared" si="110"/>
        <v>9.3008999999999996E-8</v>
      </c>
      <c r="AF70" s="67">
        <f t="shared" si="111"/>
        <v>9.3008999999999996E-8</v>
      </c>
      <c r="AG70" s="66">
        <f t="shared" si="112"/>
        <v>9.0680000000000005E-9</v>
      </c>
      <c r="AH70" s="68">
        <f t="array" ref="AH70">1/AH$27*SUM(AI$25:CI$25*AI70:CI70)</f>
        <v>7.9681352511233128E-4</v>
      </c>
      <c r="AI70" s="66">
        <f t="shared" si="113"/>
        <v>1.0941E-8</v>
      </c>
      <c r="AJ70" s="66">
        <f t="shared" si="114"/>
        <v>1.7407000000000002E-8</v>
      </c>
      <c r="AK70" s="66">
        <f t="shared" si="115"/>
        <v>1.7407000000000002E-8</v>
      </c>
      <c r="AL70" s="66">
        <f t="shared" si="116"/>
        <v>0</v>
      </c>
      <c r="AM70" s="66">
        <f t="shared" si="117"/>
        <v>2.0778E-5</v>
      </c>
      <c r="AN70" s="66">
        <f t="shared" si="118"/>
        <v>6.3519E-9</v>
      </c>
      <c r="AO70" s="66">
        <f t="shared" si="119"/>
        <v>7.8790999999999994E-8</v>
      </c>
      <c r="AP70" s="66">
        <f t="shared" si="120"/>
        <v>1.4448E-8</v>
      </c>
      <c r="AQ70" s="66">
        <f t="shared" si="121"/>
        <v>9.9734999999999999E-9</v>
      </c>
      <c r="AR70" s="66">
        <f t="shared" si="122"/>
        <v>4.9965000000000003E-9</v>
      </c>
      <c r="AS70" s="66">
        <f t="shared" si="123"/>
        <v>8.2294999999999993E-9</v>
      </c>
      <c r="AT70" s="66">
        <f t="shared" si="124"/>
        <v>1.2007E-8</v>
      </c>
      <c r="AU70" s="66">
        <f t="shared" si="125"/>
        <v>1.365E-8</v>
      </c>
      <c r="AV70" s="66">
        <f t="shared" si="126"/>
        <v>1.6501E-8</v>
      </c>
      <c r="AW70" s="66">
        <f t="shared" si="127"/>
        <v>2.0628999999999999E-8</v>
      </c>
      <c r="AX70" s="66">
        <f t="shared" si="128"/>
        <v>1.2044E-8</v>
      </c>
      <c r="AY70" s="66">
        <f t="shared" si="129"/>
        <v>1.2007E-8</v>
      </c>
      <c r="AZ70" s="66">
        <f t="shared" si="130"/>
        <v>1.365E-8</v>
      </c>
      <c r="BA70" s="66">
        <f t="shared" si="131"/>
        <v>1.365E-8</v>
      </c>
      <c r="BB70" s="66">
        <f t="shared" si="132"/>
        <v>1.6501E-8</v>
      </c>
      <c r="BC70" s="66">
        <f t="shared" si="133"/>
        <v>2.0628999999999999E-8</v>
      </c>
      <c r="BD70" s="66">
        <f t="shared" si="134"/>
        <v>1.2044E-8</v>
      </c>
      <c r="BE70" s="66">
        <f t="shared" si="135"/>
        <v>4.2869999999999999E-8</v>
      </c>
      <c r="BF70" s="66">
        <f t="shared" si="136"/>
        <v>2.7475E-8</v>
      </c>
      <c r="BG70" s="66">
        <f t="shared" si="137"/>
        <v>1.3908E-8</v>
      </c>
      <c r="BH70" s="66">
        <f t="shared" si="138"/>
        <v>3.4831999999999997E-8</v>
      </c>
      <c r="BI70" s="66">
        <f t="shared" si="139"/>
        <v>2.2384999999999998E-6</v>
      </c>
      <c r="BJ70" s="66">
        <f t="shared" si="140"/>
        <v>8.8133000000000006E-9</v>
      </c>
      <c r="BK70" s="66">
        <f t="shared" si="141"/>
        <v>1.3423E-8</v>
      </c>
      <c r="BL70" s="66">
        <f t="shared" si="142"/>
        <v>3.3512E-7</v>
      </c>
      <c r="BM70" s="66">
        <f t="shared" si="143"/>
        <v>1.9265000000000001E-8</v>
      </c>
      <c r="BN70" s="66">
        <f t="shared" si="144"/>
        <v>5.9125999999999996E-9</v>
      </c>
      <c r="BO70" s="66">
        <f t="shared" si="145"/>
        <v>8.2956000000000002E-9</v>
      </c>
      <c r="BP70" s="66">
        <f t="shared" si="146"/>
        <v>3.8456999999999998E-8</v>
      </c>
      <c r="BQ70" s="66">
        <f t="shared" si="147"/>
        <v>1.4057E-2</v>
      </c>
      <c r="BR70" s="66">
        <f t="shared" si="148"/>
        <v>1.4333E-8</v>
      </c>
      <c r="BS70" s="66">
        <f t="shared" si="149"/>
        <v>1.7068999999999999E-5</v>
      </c>
      <c r="BT70" s="66">
        <f t="shared" si="150"/>
        <v>1.2527000000000001E-7</v>
      </c>
      <c r="BU70" s="66">
        <f t="shared" si="151"/>
        <v>1.0597000000000001E-8</v>
      </c>
      <c r="BV70" s="66">
        <f t="shared" si="152"/>
        <v>9.2458999999999994E-8</v>
      </c>
      <c r="BW70" s="66">
        <f t="shared" si="153"/>
        <v>3.8716000000000003E-6</v>
      </c>
      <c r="BX70" s="66">
        <f t="shared" si="154"/>
        <v>6.6752999999999999E-9</v>
      </c>
      <c r="BY70" s="66">
        <f t="shared" si="155"/>
        <v>6.8325999999999998E-9</v>
      </c>
      <c r="BZ70" s="66">
        <f t="shared" si="156"/>
        <v>1.6154E-6</v>
      </c>
      <c r="CA70" s="66">
        <f t="shared" si="157"/>
        <v>6.2203000000000001E-9</v>
      </c>
      <c r="CB70" s="66">
        <f t="shared" si="158"/>
        <v>8.5914999999999995E-9</v>
      </c>
      <c r="CC70" s="66">
        <f t="shared" si="159"/>
        <v>2.4205999999999999E-8</v>
      </c>
      <c r="CD70" s="66">
        <f t="shared" si="160"/>
        <v>1.0376E-8</v>
      </c>
      <c r="CE70" s="66">
        <f t="shared" si="161"/>
        <v>0</v>
      </c>
      <c r="CF70" s="66">
        <f t="shared" si="162"/>
        <v>2.3787000000000001E-5</v>
      </c>
      <c r="CG70" s="69">
        <f t="shared" si="163"/>
        <v>1.4289E-8</v>
      </c>
      <c r="CH70" s="66">
        <f t="shared" si="164"/>
        <v>4.2869999999999999E-8</v>
      </c>
      <c r="CI70" s="66">
        <f t="shared" si="165"/>
        <v>4.2869999999999999E-8</v>
      </c>
      <c r="CL70" s="47">
        <v>1.0941E-8</v>
      </c>
      <c r="CM70" s="47">
        <v>1.0941E-8</v>
      </c>
      <c r="CN70" s="47">
        <v>1.7407000000000002E-8</v>
      </c>
      <c r="CO70" s="47">
        <v>1.7407000000000002E-8</v>
      </c>
      <c r="CP70" s="47">
        <v>9.9734999999999999E-9</v>
      </c>
      <c r="CQ70" s="47">
        <v>4.9965000000000003E-9</v>
      </c>
      <c r="CR70" s="47">
        <v>8.2294999999999993E-9</v>
      </c>
      <c r="CS70" s="47">
        <v>8.2294999999999993E-9</v>
      </c>
      <c r="CT70" s="47">
        <v>8.2294999999999993E-9</v>
      </c>
      <c r="CU70" s="47">
        <v>1.2603E-8</v>
      </c>
      <c r="CV70" s="47">
        <v>1.2007E-8</v>
      </c>
      <c r="CW70" s="47">
        <v>1.2007E-8</v>
      </c>
      <c r="CX70" s="47">
        <v>1.1277000000000001E-8</v>
      </c>
      <c r="CY70" s="47">
        <v>1.365E-8</v>
      </c>
      <c r="CZ70" s="47">
        <v>1.365E-8</v>
      </c>
      <c r="DA70" s="47">
        <v>1.365E-8</v>
      </c>
      <c r="DB70" s="47">
        <v>1.2342000000000001E-8</v>
      </c>
      <c r="DC70" s="47">
        <v>1.6501E-8</v>
      </c>
      <c r="DD70" s="47">
        <v>1.6501E-8</v>
      </c>
      <c r="DE70" s="47">
        <v>1.9177E-8</v>
      </c>
      <c r="DF70" s="47">
        <v>2.0628999999999999E-8</v>
      </c>
      <c r="DG70" s="47">
        <v>2.0628999999999999E-8</v>
      </c>
      <c r="DH70" s="47">
        <v>1.7382E-8</v>
      </c>
      <c r="DI70" s="47">
        <v>1.2044E-8</v>
      </c>
      <c r="DJ70" s="47">
        <v>1.2044E-8</v>
      </c>
      <c r="DK70" s="47">
        <v>1.1394E-5</v>
      </c>
      <c r="DL70" s="47">
        <v>4.2869999999999999E-8</v>
      </c>
      <c r="DM70" s="47">
        <v>4.2869999999999999E-8</v>
      </c>
      <c r="DN70" s="47">
        <v>4.2869999999999999E-8</v>
      </c>
      <c r="DO70" s="47">
        <v>3.1043000000000002E-8</v>
      </c>
      <c r="DP70" s="47">
        <v>2.7475E-8</v>
      </c>
      <c r="DQ70" s="47">
        <v>2.7475E-8</v>
      </c>
      <c r="DR70" s="47">
        <v>2.7475E-8</v>
      </c>
      <c r="DS70" s="47">
        <v>1.3908E-8</v>
      </c>
      <c r="DT70" s="47">
        <v>1.3908E-8</v>
      </c>
      <c r="DU70" s="47">
        <v>1.3908E-8</v>
      </c>
      <c r="DV70" s="47">
        <v>1.3908E-8</v>
      </c>
      <c r="DW70" s="47">
        <v>2.2805999999999999E-7</v>
      </c>
      <c r="DX70" s="47">
        <v>1.3423E-8</v>
      </c>
      <c r="DY70" s="47">
        <v>1.0597000000000001E-8</v>
      </c>
      <c r="DZ70" s="47">
        <v>4.2445999999999998E-4</v>
      </c>
      <c r="EA70" s="47">
        <v>3.2994E-7</v>
      </c>
      <c r="EB70" s="47">
        <v>3.2994E-7</v>
      </c>
      <c r="EC70" s="47">
        <v>9.3008999999999996E-8</v>
      </c>
      <c r="ED70" s="47">
        <v>9.3008999999999996E-8</v>
      </c>
      <c r="EE70" s="47">
        <v>1.4448E-8</v>
      </c>
      <c r="EF70" s="47">
        <v>7.8790999999999994E-8</v>
      </c>
      <c r="EG70" s="47">
        <v>3.8456999999999998E-8</v>
      </c>
      <c r="EH70" s="47">
        <v>9.2458999999999994E-8</v>
      </c>
      <c r="EI70" s="47">
        <v>8.2956000000000002E-9</v>
      </c>
      <c r="EJ70" s="47">
        <v>2.3787000000000001E-5</v>
      </c>
      <c r="EK70" s="47">
        <v>3.8716000000000003E-6</v>
      </c>
      <c r="EL70" s="47">
        <v>6.6752999999999999E-9</v>
      </c>
      <c r="EM70" s="47">
        <v>6.8325999999999998E-9</v>
      </c>
      <c r="EN70" s="47">
        <v>8.8133000000000006E-9</v>
      </c>
      <c r="EO70" s="47">
        <v>1.344E-8</v>
      </c>
      <c r="EP70" s="47">
        <v>1.2690999999999999E-8</v>
      </c>
      <c r="EQ70" s="47">
        <v>1.6154E-6</v>
      </c>
      <c r="ER70" s="47">
        <v>0</v>
      </c>
      <c r="ES70" s="47">
        <v>5.9125999999999996E-9</v>
      </c>
      <c r="ET70" s="47">
        <v>6.2203000000000001E-9</v>
      </c>
      <c r="EU70" s="47">
        <v>8.5914999999999995E-9</v>
      </c>
      <c r="EV70" s="47">
        <v>2.2384999999999998E-6</v>
      </c>
      <c r="EW70" s="47">
        <v>1.4057E-2</v>
      </c>
      <c r="EX70" s="47">
        <v>1.9265000000000001E-8</v>
      </c>
      <c r="EY70" s="47">
        <v>2.0778E-5</v>
      </c>
      <c r="EZ70" s="47">
        <v>2.4205999999999999E-8</v>
      </c>
      <c r="FA70" s="47">
        <v>3.4831999999999997E-8</v>
      </c>
      <c r="FB70" s="47">
        <v>6.3519E-9</v>
      </c>
      <c r="FC70" s="47">
        <v>1.0376E-8</v>
      </c>
      <c r="FD70" s="47">
        <v>9.0680000000000005E-9</v>
      </c>
      <c r="FE70" s="47">
        <v>0</v>
      </c>
      <c r="FF70" s="47">
        <v>1.7068999999999999E-5</v>
      </c>
      <c r="FG70" s="47">
        <v>1.2527000000000001E-7</v>
      </c>
      <c r="FH70" s="47">
        <v>3.3512E-7</v>
      </c>
      <c r="FI70" s="47">
        <v>4.2869999999999999E-8</v>
      </c>
      <c r="FJ70" s="47">
        <v>4.2869999999999999E-8</v>
      </c>
      <c r="FK70" s="47">
        <v>1.4333E-8</v>
      </c>
      <c r="FL70" s="48">
        <v>1.4289E-8</v>
      </c>
      <c r="FN70" s="3" t="s">
        <v>96</v>
      </c>
      <c r="FO70" s="6" t="s">
        <v>41</v>
      </c>
      <c r="FP70" s="65">
        <f t="shared" si="166"/>
        <v>1.0203E-3</v>
      </c>
      <c r="FQ70" s="66">
        <f t="shared" si="167"/>
        <v>9.1452000000000005E-4</v>
      </c>
      <c r="FR70" s="66">
        <f t="shared" si="168"/>
        <v>9.1452000000000005E-4</v>
      </c>
      <c r="FS70" s="66">
        <f t="shared" si="169"/>
        <v>9.7402999999999997E-4</v>
      </c>
      <c r="FT70" s="66">
        <f t="shared" si="170"/>
        <v>8.5280000000000002E-4</v>
      </c>
      <c r="FU70" s="66">
        <f t="shared" si="171"/>
        <v>9.2113999999999998E-4</v>
      </c>
      <c r="FV70" s="66">
        <f t="shared" si="172"/>
        <v>9.1049999999999996E-4</v>
      </c>
      <c r="FW70" s="66">
        <f t="shared" si="173"/>
        <v>8.5411000000000005E-4</v>
      </c>
      <c r="FX70" s="66">
        <f t="shared" si="174"/>
        <v>1.402E-3</v>
      </c>
      <c r="FY70" s="66">
        <f t="shared" si="175"/>
        <v>9.2511999999999998E-4</v>
      </c>
      <c r="FZ70" s="66">
        <f t="shared" si="176"/>
        <v>9.2511999999999998E-4</v>
      </c>
      <c r="GA70" s="66">
        <f t="shared" si="177"/>
        <v>1.1409E-3</v>
      </c>
      <c r="GB70" s="66">
        <f t="shared" si="178"/>
        <v>1.0119E-3</v>
      </c>
      <c r="GC70" s="66">
        <f t="shared" si="179"/>
        <v>1.0119E-3</v>
      </c>
      <c r="GD70" s="66">
        <f t="shared" si="180"/>
        <v>1.1293E-3</v>
      </c>
      <c r="GE70" s="66">
        <f t="shared" si="181"/>
        <v>1.1293E-3</v>
      </c>
      <c r="GF70" s="66">
        <f t="shared" si="182"/>
        <v>1.1293E-3</v>
      </c>
      <c r="GG70" s="66">
        <f t="shared" si="183"/>
        <v>1.0170999999999999E-3</v>
      </c>
      <c r="GH70" s="66">
        <f t="shared" si="184"/>
        <v>2.0967E-3</v>
      </c>
      <c r="GI70" s="66">
        <f t="shared" si="185"/>
        <v>1.0173000000000001E-3</v>
      </c>
      <c r="GJ70" s="66">
        <f t="shared" si="186"/>
        <v>9.3190000000000005E-4</v>
      </c>
      <c r="GK70" s="66">
        <f t="shared" si="187"/>
        <v>1.1447E-3</v>
      </c>
      <c r="GL70" s="66">
        <f t="shared" si="188"/>
        <v>1.1447E-3</v>
      </c>
      <c r="GM70" s="66">
        <f t="shared" si="189"/>
        <v>1.0629000000000001E-3</v>
      </c>
      <c r="GN70" s="67">
        <f t="shared" si="190"/>
        <v>1.0629000000000001E-3</v>
      </c>
      <c r="GO70" s="66">
        <f t="shared" si="191"/>
        <v>9.6723000000000002E-4</v>
      </c>
      <c r="GP70" s="68">
        <f t="array" ref="GP70">1/GP$27*SUM(GQ$25:IQ$25*GQ70:IQ70)</f>
        <v>2.6261251120105709E-3</v>
      </c>
      <c r="GQ70" s="66">
        <f t="shared" si="192"/>
        <v>1.0203E-3</v>
      </c>
      <c r="GR70" s="66">
        <f t="shared" si="193"/>
        <v>9.4813999999999999E-4</v>
      </c>
      <c r="GS70" s="66">
        <f t="shared" si="194"/>
        <v>9.4813999999999999E-4</v>
      </c>
      <c r="GT70" s="66">
        <f t="shared" si="195"/>
        <v>9.5755999999999999E-4</v>
      </c>
      <c r="GU70" s="66">
        <f t="shared" si="196"/>
        <v>1.0582E-3</v>
      </c>
      <c r="GV70" s="66">
        <f t="shared" si="197"/>
        <v>8.0716000000000002E-4</v>
      </c>
      <c r="GW70" s="66">
        <f t="shared" si="198"/>
        <v>0</v>
      </c>
      <c r="GX70" s="66">
        <f t="shared" si="199"/>
        <v>7.3443E-4</v>
      </c>
      <c r="GY70" s="66">
        <f t="shared" si="200"/>
        <v>9.1109000000000003E-4</v>
      </c>
      <c r="GZ70" s="66">
        <f t="shared" si="201"/>
        <v>9.1452000000000005E-4</v>
      </c>
      <c r="HA70" s="66">
        <f t="shared" si="202"/>
        <v>9.9752E-4</v>
      </c>
      <c r="HB70" s="66">
        <f t="shared" si="203"/>
        <v>1.1903E-3</v>
      </c>
      <c r="HC70" s="66">
        <f t="shared" si="204"/>
        <v>8.5651E-4</v>
      </c>
      <c r="HD70" s="66">
        <f t="shared" si="205"/>
        <v>9.4521999999999998E-4</v>
      </c>
      <c r="HE70" s="66">
        <f t="shared" si="206"/>
        <v>9.2705000000000001E-4</v>
      </c>
      <c r="HF70" s="66">
        <f t="shared" si="207"/>
        <v>8.7471999999999995E-4</v>
      </c>
      <c r="HG70" s="66">
        <f t="shared" si="208"/>
        <v>9.9752E-4</v>
      </c>
      <c r="HH70" s="66">
        <f t="shared" si="209"/>
        <v>8.5651E-4</v>
      </c>
      <c r="HI70" s="66">
        <f t="shared" si="210"/>
        <v>8.5651E-4</v>
      </c>
      <c r="HJ70" s="66">
        <f t="shared" si="211"/>
        <v>9.4521999999999998E-4</v>
      </c>
      <c r="HK70" s="66">
        <f t="shared" si="212"/>
        <v>9.2705000000000001E-4</v>
      </c>
      <c r="HL70" s="66">
        <f t="shared" si="213"/>
        <v>8.7471999999999995E-4</v>
      </c>
      <c r="HM70" s="66">
        <f t="shared" si="214"/>
        <v>9.2511999999999998E-4</v>
      </c>
      <c r="HN70" s="66">
        <f t="shared" si="215"/>
        <v>1.0119E-3</v>
      </c>
      <c r="HO70" s="66">
        <f t="shared" si="216"/>
        <v>1.1293E-3</v>
      </c>
      <c r="HP70" s="66">
        <f t="shared" si="217"/>
        <v>1.2539000000000001E-3</v>
      </c>
      <c r="HQ70" s="66">
        <f t="shared" si="218"/>
        <v>1.2392E-3</v>
      </c>
      <c r="HR70" s="66">
        <f t="shared" si="219"/>
        <v>8.0546999999999997E-4</v>
      </c>
      <c r="HS70" s="66">
        <f t="shared" si="220"/>
        <v>7.6079999999999995E-4</v>
      </c>
      <c r="HT70" s="66">
        <f t="shared" si="221"/>
        <v>9.4432000000000001E-4</v>
      </c>
      <c r="HU70" s="66">
        <f t="shared" si="222"/>
        <v>1.1428E-3</v>
      </c>
      <c r="HV70" s="66">
        <f t="shared" si="223"/>
        <v>2.5673999999999999E-2</v>
      </c>
      <c r="HW70" s="66">
        <f t="shared" si="224"/>
        <v>1.1255E-3</v>
      </c>
      <c r="HX70" s="66">
        <f t="shared" si="225"/>
        <v>1.8557999999999999E-3</v>
      </c>
      <c r="HY70" s="66">
        <f t="shared" si="226"/>
        <v>1.3037999999999999E-3</v>
      </c>
      <c r="HZ70" s="66">
        <f t="shared" si="227"/>
        <v>1.3825E-3</v>
      </c>
      <c r="IA70" s="66">
        <f t="shared" si="228"/>
        <v>9.7161000000000003E-4</v>
      </c>
      <c r="IB70" s="66">
        <f t="shared" si="229"/>
        <v>1.1257000000000001E-3</v>
      </c>
      <c r="IC70" s="66">
        <f t="shared" si="230"/>
        <v>8.3308999999999998E-4</v>
      </c>
      <c r="ID70" s="66">
        <f t="shared" si="231"/>
        <v>1.1337999999999999E-3</v>
      </c>
      <c r="IE70" s="66">
        <f t="shared" si="232"/>
        <v>1.4547E-3</v>
      </c>
      <c r="IF70" s="66">
        <f t="shared" si="233"/>
        <v>7.9409000000000001E-4</v>
      </c>
      <c r="IG70" s="66">
        <f t="shared" si="234"/>
        <v>7.8109999999999996E-4</v>
      </c>
      <c r="IH70" s="66">
        <f t="shared" si="235"/>
        <v>1.1776E-3</v>
      </c>
      <c r="II70" s="66">
        <f t="shared" si="236"/>
        <v>6.9373999999999998E-4</v>
      </c>
      <c r="IJ70" s="66">
        <f t="shared" si="237"/>
        <v>0</v>
      </c>
      <c r="IK70" s="66">
        <f t="shared" si="238"/>
        <v>1.1067E-3</v>
      </c>
      <c r="IL70" s="66">
        <f t="shared" si="239"/>
        <v>1.0460999999999999E-3</v>
      </c>
      <c r="IM70" s="66">
        <f t="shared" si="240"/>
        <v>8.1512999999999996E-4</v>
      </c>
      <c r="IN70" s="66">
        <f t="shared" si="241"/>
        <v>1.7983000000000001E-3</v>
      </c>
      <c r="IO70" s="69">
        <f t="shared" si="242"/>
        <v>1.1256E-3</v>
      </c>
      <c r="IP70" s="66">
        <f t="shared" si="243"/>
        <v>9.2511999999999998E-4</v>
      </c>
      <c r="IQ70" s="66">
        <f t="shared" si="244"/>
        <v>9.2511999999999998E-4</v>
      </c>
      <c r="IT70" s="47">
        <v>1.0203E-3</v>
      </c>
      <c r="IU70" s="47">
        <v>1.0203E-3</v>
      </c>
      <c r="IV70" s="47">
        <v>9.4813999999999999E-4</v>
      </c>
      <c r="IW70" s="47">
        <v>9.4813999999999999E-4</v>
      </c>
      <c r="IX70" s="47">
        <v>9.5755999999999999E-4</v>
      </c>
      <c r="IY70" s="47">
        <v>9.1109000000000003E-4</v>
      </c>
      <c r="IZ70" s="47">
        <v>9.1452000000000005E-4</v>
      </c>
      <c r="JA70" s="47">
        <v>9.1452000000000005E-4</v>
      </c>
      <c r="JB70" s="47">
        <v>9.1452000000000005E-4</v>
      </c>
      <c r="JC70" s="47">
        <v>9.7402999999999997E-4</v>
      </c>
      <c r="JD70" s="47">
        <v>9.9752E-4</v>
      </c>
      <c r="JE70" s="47">
        <v>9.9752E-4</v>
      </c>
      <c r="JF70" s="47">
        <v>8.5280000000000002E-4</v>
      </c>
      <c r="JG70" s="47">
        <v>8.5651E-4</v>
      </c>
      <c r="JH70" s="47">
        <v>8.5651E-4</v>
      </c>
      <c r="JI70" s="47">
        <v>8.5651E-4</v>
      </c>
      <c r="JJ70" s="47">
        <v>9.2113999999999998E-4</v>
      </c>
      <c r="JK70" s="47">
        <v>9.4521999999999998E-4</v>
      </c>
      <c r="JL70" s="47">
        <v>9.4521999999999998E-4</v>
      </c>
      <c r="JM70" s="47">
        <v>9.1049999999999996E-4</v>
      </c>
      <c r="JN70" s="47">
        <v>9.2705000000000001E-4</v>
      </c>
      <c r="JO70" s="47">
        <v>9.2705000000000001E-4</v>
      </c>
      <c r="JP70" s="47">
        <v>8.5411000000000005E-4</v>
      </c>
      <c r="JQ70" s="47">
        <v>8.7471999999999995E-4</v>
      </c>
      <c r="JR70" s="47">
        <v>8.7471999999999995E-4</v>
      </c>
      <c r="JS70" s="47">
        <v>1.402E-3</v>
      </c>
      <c r="JT70" s="47">
        <v>9.2511999999999998E-4</v>
      </c>
      <c r="JU70" s="47">
        <v>9.2511999999999998E-4</v>
      </c>
      <c r="JV70" s="47">
        <v>9.2511999999999998E-4</v>
      </c>
      <c r="JW70" s="47">
        <v>1.1409E-3</v>
      </c>
      <c r="JX70" s="47">
        <v>1.0119E-3</v>
      </c>
      <c r="JY70" s="47">
        <v>1.0119E-3</v>
      </c>
      <c r="JZ70" s="47">
        <v>1.0119E-3</v>
      </c>
      <c r="KA70" s="47">
        <v>1.1293E-3</v>
      </c>
      <c r="KB70" s="47">
        <v>1.1293E-3</v>
      </c>
      <c r="KC70" s="47">
        <v>1.1293E-3</v>
      </c>
      <c r="KD70" s="47">
        <v>1.1293E-3</v>
      </c>
      <c r="KE70" s="47">
        <v>1.0170999999999999E-3</v>
      </c>
      <c r="KF70" s="47">
        <v>1.1257000000000001E-3</v>
      </c>
      <c r="KG70" s="47">
        <v>8.3308999999999998E-4</v>
      </c>
      <c r="KH70" s="47">
        <v>2.0967E-3</v>
      </c>
      <c r="KI70" s="47">
        <v>1.1447E-3</v>
      </c>
      <c r="KJ70" s="47">
        <v>1.1447E-3</v>
      </c>
      <c r="KK70" s="47">
        <v>1.0629000000000001E-3</v>
      </c>
      <c r="KL70" s="47">
        <v>1.0629000000000001E-3</v>
      </c>
      <c r="KM70" s="47">
        <v>1.1903E-3</v>
      </c>
      <c r="KN70" s="47">
        <v>1.0582E-3</v>
      </c>
      <c r="KO70" s="47">
        <v>9.4432000000000001E-4</v>
      </c>
      <c r="KP70" s="47">
        <v>1.1337999999999999E-3</v>
      </c>
      <c r="KQ70" s="47">
        <v>7.6079999999999995E-4</v>
      </c>
      <c r="KR70" s="47">
        <v>1.7983000000000001E-3</v>
      </c>
      <c r="KS70" s="47">
        <v>1.4547E-3</v>
      </c>
      <c r="KT70" s="47">
        <v>7.9409000000000001E-4</v>
      </c>
      <c r="KU70" s="47">
        <v>7.8109999999999996E-4</v>
      </c>
      <c r="KV70" s="47">
        <v>9.7161000000000003E-4</v>
      </c>
      <c r="KW70" s="47">
        <v>9.3190000000000005E-4</v>
      </c>
      <c r="KX70" s="47">
        <v>1.0173000000000001E-3</v>
      </c>
      <c r="KY70" s="47">
        <v>1.1776E-3</v>
      </c>
      <c r="KZ70" s="47">
        <v>8.0716000000000002E-4</v>
      </c>
      <c r="LA70" s="47">
        <v>8.0546999999999997E-4</v>
      </c>
      <c r="LB70" s="47">
        <v>6.9373999999999998E-4</v>
      </c>
      <c r="LC70" s="47">
        <v>0</v>
      </c>
      <c r="LD70" s="47">
        <v>1.3825E-3</v>
      </c>
      <c r="LE70" s="47">
        <v>2.5673999999999999E-2</v>
      </c>
      <c r="LF70" s="47">
        <v>1.2392E-3</v>
      </c>
      <c r="LG70" s="47">
        <v>0</v>
      </c>
      <c r="LH70" s="47">
        <v>1.1067E-3</v>
      </c>
      <c r="LI70" s="47">
        <v>1.3037999999999999E-3</v>
      </c>
      <c r="LJ70" s="47">
        <v>7.3443E-4</v>
      </c>
      <c r="LK70" s="47">
        <v>1.0460999999999999E-3</v>
      </c>
      <c r="LL70" s="47">
        <v>9.6723000000000002E-4</v>
      </c>
      <c r="LM70" s="47">
        <v>8.1512999999999996E-4</v>
      </c>
      <c r="LN70" s="47">
        <v>1.8557999999999999E-3</v>
      </c>
      <c r="LO70" s="47">
        <v>1.1428E-3</v>
      </c>
      <c r="LP70" s="47">
        <v>1.2539000000000001E-3</v>
      </c>
      <c r="LQ70" s="47">
        <v>9.2511999999999998E-4</v>
      </c>
      <c r="LR70" s="47">
        <v>9.2511999999999998E-4</v>
      </c>
      <c r="LS70" s="47">
        <v>1.1255E-3</v>
      </c>
      <c r="LT70" s="48">
        <v>1.1256E-3</v>
      </c>
    </row>
    <row r="71" spans="2:332" x14ac:dyDescent="0.15">
      <c r="B71"/>
      <c r="C71" s="24">
        <v>0</v>
      </c>
      <c r="D71" s="31">
        <v>1</v>
      </c>
      <c r="F71" s="3" t="s">
        <v>183</v>
      </c>
      <c r="G71" s="6" t="s">
        <v>49</v>
      </c>
      <c r="H71" s="65">
        <f t="shared" si="87"/>
        <v>1.6975000000000001E-6</v>
      </c>
      <c r="I71" s="66">
        <f t="shared" si="88"/>
        <v>6.7769000000000003E-6</v>
      </c>
      <c r="J71" s="66">
        <f t="shared" si="89"/>
        <v>6.7769000000000003E-6</v>
      </c>
      <c r="K71" s="66">
        <f t="shared" si="90"/>
        <v>7.0735999999999995E-7</v>
      </c>
      <c r="L71" s="66">
        <f t="shared" si="91"/>
        <v>1.1711000000000001E-6</v>
      </c>
      <c r="M71" s="66">
        <f t="shared" si="92"/>
        <v>1.3380999999999999E-6</v>
      </c>
      <c r="N71" s="66">
        <f t="shared" si="93"/>
        <v>1.9564999999999998E-6</v>
      </c>
      <c r="O71" s="66">
        <f t="shared" si="94"/>
        <v>1.3796000000000001E-6</v>
      </c>
      <c r="P71" s="66">
        <f t="shared" si="95"/>
        <v>1.1494E-5</v>
      </c>
      <c r="Q71" s="66">
        <f t="shared" si="96"/>
        <v>1.314E-5</v>
      </c>
      <c r="R71" s="66">
        <f t="shared" si="97"/>
        <v>1.314E-5</v>
      </c>
      <c r="S71" s="66">
        <f t="shared" si="98"/>
        <v>1.1908E-5</v>
      </c>
      <c r="T71" s="66">
        <f t="shared" si="99"/>
        <v>4.6403999999999997E-6</v>
      </c>
      <c r="U71" s="66">
        <f t="shared" si="100"/>
        <v>4.6403999999999997E-6</v>
      </c>
      <c r="V71" s="66">
        <f t="shared" si="101"/>
        <v>5.1811000000000003E-6</v>
      </c>
      <c r="W71" s="66">
        <f t="shared" si="102"/>
        <v>5.1811000000000003E-6</v>
      </c>
      <c r="X71" s="66">
        <f t="shared" si="103"/>
        <v>5.1811000000000003E-6</v>
      </c>
      <c r="Y71" s="66">
        <f t="shared" si="104"/>
        <v>1.4987999999999999E-5</v>
      </c>
      <c r="Z71" s="66">
        <f t="shared" si="105"/>
        <v>1.437E-4</v>
      </c>
      <c r="AA71" s="66">
        <f t="shared" si="106"/>
        <v>1.1537000000000001E-6</v>
      </c>
      <c r="AB71" s="66">
        <f t="shared" si="107"/>
        <v>4.1555999999999997E-6</v>
      </c>
      <c r="AC71" s="66">
        <f t="shared" si="108"/>
        <v>2.9523999999999999E-6</v>
      </c>
      <c r="AD71" s="66">
        <f t="shared" si="109"/>
        <v>2.9523999999999999E-6</v>
      </c>
      <c r="AE71" s="66">
        <f t="shared" si="110"/>
        <v>6.1244E-7</v>
      </c>
      <c r="AF71" s="67">
        <f t="shared" si="111"/>
        <v>6.1244E-7</v>
      </c>
      <c r="AG71" s="66">
        <f t="shared" si="112"/>
        <v>6.8393999999999997E-7</v>
      </c>
      <c r="AH71" s="68">
        <f t="array" ref="AH71">1/AH$27*SUM(AI$25:CI$25*AI71:CI71)</f>
        <v>8.300036821983442E-4</v>
      </c>
      <c r="AI71" s="66">
        <f t="shared" si="113"/>
        <v>1.6975000000000001E-6</v>
      </c>
      <c r="AJ71" s="66">
        <f t="shared" si="114"/>
        <v>1.4069E-7</v>
      </c>
      <c r="AK71" s="66">
        <f t="shared" si="115"/>
        <v>1.4069E-7</v>
      </c>
      <c r="AL71" s="66">
        <f t="shared" si="116"/>
        <v>0</v>
      </c>
      <c r="AM71" s="66">
        <f t="shared" si="117"/>
        <v>5.8277000000000001E-6</v>
      </c>
      <c r="AN71" s="66">
        <f t="shared" si="118"/>
        <v>1.9324999999999999E-5</v>
      </c>
      <c r="AO71" s="66">
        <f t="shared" si="119"/>
        <v>5.6894000000000001E-7</v>
      </c>
      <c r="AP71" s="66">
        <f t="shared" si="120"/>
        <v>7.7274999999999992E-9</v>
      </c>
      <c r="AQ71" s="66">
        <f t="shared" si="121"/>
        <v>4.4812000000000002E-7</v>
      </c>
      <c r="AR71" s="66">
        <f t="shared" si="122"/>
        <v>8.6478000000000004E-6</v>
      </c>
      <c r="AS71" s="66">
        <f t="shared" si="123"/>
        <v>6.7769000000000003E-6</v>
      </c>
      <c r="AT71" s="66">
        <f t="shared" si="124"/>
        <v>6.7838000000000002E-6</v>
      </c>
      <c r="AU71" s="66">
        <f t="shared" si="125"/>
        <v>9.6183999999999993E-6</v>
      </c>
      <c r="AV71" s="66">
        <f t="shared" si="126"/>
        <v>7.7474999999999999E-6</v>
      </c>
      <c r="AW71" s="66">
        <f t="shared" si="127"/>
        <v>8.2721E-6</v>
      </c>
      <c r="AX71" s="66">
        <f t="shared" si="128"/>
        <v>9.1102999999999998E-6</v>
      </c>
      <c r="AY71" s="66">
        <f t="shared" si="129"/>
        <v>6.7838000000000002E-6</v>
      </c>
      <c r="AZ71" s="66">
        <f t="shared" si="130"/>
        <v>9.6183999999999993E-6</v>
      </c>
      <c r="BA71" s="66">
        <f t="shared" si="131"/>
        <v>9.6183999999999993E-6</v>
      </c>
      <c r="BB71" s="66">
        <f t="shared" si="132"/>
        <v>7.7474999999999999E-6</v>
      </c>
      <c r="BC71" s="66">
        <f t="shared" si="133"/>
        <v>8.2721E-6</v>
      </c>
      <c r="BD71" s="66">
        <f t="shared" si="134"/>
        <v>9.1102999999999998E-6</v>
      </c>
      <c r="BE71" s="66">
        <f t="shared" si="135"/>
        <v>1.314E-5</v>
      </c>
      <c r="BF71" s="66">
        <f t="shared" si="136"/>
        <v>4.6403999999999997E-6</v>
      </c>
      <c r="BG71" s="66">
        <f t="shared" si="137"/>
        <v>5.1811000000000003E-6</v>
      </c>
      <c r="BH71" s="66">
        <f t="shared" si="138"/>
        <v>9.2750000000000001E-6</v>
      </c>
      <c r="BI71" s="66">
        <f t="shared" si="139"/>
        <v>3.5962E-6</v>
      </c>
      <c r="BJ71" s="66">
        <f t="shared" si="140"/>
        <v>3.4846000000000001E-6</v>
      </c>
      <c r="BK71" s="66">
        <f t="shared" si="141"/>
        <v>4.5534999999999997E-6</v>
      </c>
      <c r="BL71" s="66">
        <f t="shared" si="142"/>
        <v>3.2248E-6</v>
      </c>
      <c r="BM71" s="66">
        <f t="shared" si="143"/>
        <v>4.5295999999999998E-6</v>
      </c>
      <c r="BN71" s="66">
        <f t="shared" si="144"/>
        <v>2.3871E-6</v>
      </c>
      <c r="BO71" s="66">
        <f t="shared" si="145"/>
        <v>1.3467E-7</v>
      </c>
      <c r="BP71" s="66">
        <f t="shared" si="146"/>
        <v>9.1108999999999999E-7</v>
      </c>
      <c r="BQ71" s="66">
        <f t="shared" si="147"/>
        <v>1.7623000000000001E-5</v>
      </c>
      <c r="BR71" s="66">
        <f t="shared" si="148"/>
        <v>5.1633000000000002E-6</v>
      </c>
      <c r="BS71" s="66">
        <f t="shared" si="149"/>
        <v>2.8107000000000002E-3</v>
      </c>
      <c r="BT71" s="66">
        <f t="shared" si="150"/>
        <v>6.2379E-7</v>
      </c>
      <c r="BU71" s="66">
        <f t="shared" si="151"/>
        <v>1.6860000000000001E-5</v>
      </c>
      <c r="BV71" s="66">
        <f t="shared" si="152"/>
        <v>3.3219000000000001E-7</v>
      </c>
      <c r="BW71" s="66">
        <f t="shared" si="153"/>
        <v>4.7245999999999996E-6</v>
      </c>
      <c r="BX71" s="66">
        <f t="shared" si="154"/>
        <v>3.3778999999999999E-6</v>
      </c>
      <c r="BY71" s="66">
        <f t="shared" si="155"/>
        <v>2.5358999999999998E-7</v>
      </c>
      <c r="BZ71" s="66">
        <f t="shared" si="156"/>
        <v>1.8062000000000001E-5</v>
      </c>
      <c r="CA71" s="66">
        <f t="shared" si="157"/>
        <v>9.3187999999999996E-6</v>
      </c>
      <c r="CB71" s="66">
        <f t="shared" si="158"/>
        <v>6.4798000000000002E-6</v>
      </c>
      <c r="CC71" s="66">
        <f t="shared" si="159"/>
        <v>5.0930000000000002E-6</v>
      </c>
      <c r="CD71" s="66">
        <f t="shared" si="160"/>
        <v>1.1898E-5</v>
      </c>
      <c r="CE71" s="66">
        <f t="shared" si="161"/>
        <v>0</v>
      </c>
      <c r="CF71" s="66">
        <f t="shared" si="162"/>
        <v>1.4404000000000001E-3</v>
      </c>
      <c r="CG71" s="69">
        <f t="shared" si="163"/>
        <v>5.2422000000000004E-6</v>
      </c>
      <c r="CH71" s="66">
        <f t="shared" si="164"/>
        <v>1.314E-5</v>
      </c>
      <c r="CI71" s="66">
        <f t="shared" si="165"/>
        <v>1.314E-5</v>
      </c>
      <c r="CL71" s="47">
        <v>1.6975000000000001E-6</v>
      </c>
      <c r="CM71" s="47">
        <v>1.6975000000000001E-6</v>
      </c>
      <c r="CN71" s="47">
        <v>1.4069E-7</v>
      </c>
      <c r="CO71" s="47">
        <v>1.4069E-7</v>
      </c>
      <c r="CP71" s="47">
        <v>4.4812000000000002E-7</v>
      </c>
      <c r="CQ71" s="47">
        <v>8.6478000000000004E-6</v>
      </c>
      <c r="CR71" s="47">
        <v>6.7769000000000003E-6</v>
      </c>
      <c r="CS71" s="47">
        <v>6.7769000000000003E-6</v>
      </c>
      <c r="CT71" s="47">
        <v>6.7769000000000003E-6</v>
      </c>
      <c r="CU71" s="47">
        <v>7.0735999999999995E-7</v>
      </c>
      <c r="CV71" s="47">
        <v>6.7838000000000002E-6</v>
      </c>
      <c r="CW71" s="47">
        <v>6.7838000000000002E-6</v>
      </c>
      <c r="CX71" s="47">
        <v>1.1711000000000001E-6</v>
      </c>
      <c r="CY71" s="47">
        <v>9.6183999999999993E-6</v>
      </c>
      <c r="CZ71" s="47">
        <v>9.6183999999999993E-6</v>
      </c>
      <c r="DA71" s="47">
        <v>9.6183999999999993E-6</v>
      </c>
      <c r="DB71" s="47">
        <v>1.3380999999999999E-6</v>
      </c>
      <c r="DC71" s="47">
        <v>7.7474999999999999E-6</v>
      </c>
      <c r="DD71" s="47">
        <v>7.7474999999999999E-6</v>
      </c>
      <c r="DE71" s="47">
        <v>1.9564999999999998E-6</v>
      </c>
      <c r="DF71" s="47">
        <v>8.2721E-6</v>
      </c>
      <c r="DG71" s="47">
        <v>8.2721E-6</v>
      </c>
      <c r="DH71" s="47">
        <v>1.3796000000000001E-6</v>
      </c>
      <c r="DI71" s="47">
        <v>9.1102999999999998E-6</v>
      </c>
      <c r="DJ71" s="47">
        <v>9.1102999999999998E-6</v>
      </c>
      <c r="DK71" s="47">
        <v>1.1494E-5</v>
      </c>
      <c r="DL71" s="47">
        <v>1.314E-5</v>
      </c>
      <c r="DM71" s="47">
        <v>1.314E-5</v>
      </c>
      <c r="DN71" s="47">
        <v>1.314E-5</v>
      </c>
      <c r="DO71" s="47">
        <v>1.1908E-5</v>
      </c>
      <c r="DP71" s="47">
        <v>4.6403999999999997E-6</v>
      </c>
      <c r="DQ71" s="47">
        <v>4.6403999999999997E-6</v>
      </c>
      <c r="DR71" s="47">
        <v>4.6403999999999997E-6</v>
      </c>
      <c r="DS71" s="47">
        <v>5.1811000000000003E-6</v>
      </c>
      <c r="DT71" s="47">
        <v>5.1811000000000003E-6</v>
      </c>
      <c r="DU71" s="47">
        <v>5.1811000000000003E-6</v>
      </c>
      <c r="DV71" s="47">
        <v>5.1811000000000003E-6</v>
      </c>
      <c r="DW71" s="47">
        <v>1.4987999999999999E-5</v>
      </c>
      <c r="DX71" s="47">
        <v>4.5534999999999997E-6</v>
      </c>
      <c r="DY71" s="47">
        <v>1.6860000000000001E-5</v>
      </c>
      <c r="DZ71" s="47">
        <v>1.437E-4</v>
      </c>
      <c r="EA71" s="47">
        <v>2.9523999999999999E-6</v>
      </c>
      <c r="EB71" s="47">
        <v>2.9523999999999999E-6</v>
      </c>
      <c r="EC71" s="47">
        <v>6.1244E-7</v>
      </c>
      <c r="ED71" s="47">
        <v>6.1244E-7</v>
      </c>
      <c r="EE71" s="47">
        <v>7.7274999999999992E-9</v>
      </c>
      <c r="EF71" s="47">
        <v>5.6894000000000001E-7</v>
      </c>
      <c r="EG71" s="47">
        <v>9.1108999999999999E-7</v>
      </c>
      <c r="EH71" s="47">
        <v>3.3219000000000001E-7</v>
      </c>
      <c r="EI71" s="47">
        <v>1.3467E-7</v>
      </c>
      <c r="EJ71" s="47">
        <v>1.4404000000000001E-3</v>
      </c>
      <c r="EK71" s="47">
        <v>4.7245999999999996E-6</v>
      </c>
      <c r="EL71" s="47">
        <v>3.3778999999999999E-6</v>
      </c>
      <c r="EM71" s="47">
        <v>2.5358999999999998E-7</v>
      </c>
      <c r="EN71" s="47">
        <v>3.4846000000000001E-6</v>
      </c>
      <c r="EO71" s="47">
        <v>4.1555999999999997E-6</v>
      </c>
      <c r="EP71" s="47">
        <v>1.1537000000000001E-6</v>
      </c>
      <c r="EQ71" s="47">
        <v>1.8062000000000001E-5</v>
      </c>
      <c r="ER71" s="47">
        <v>0</v>
      </c>
      <c r="ES71" s="47">
        <v>2.3871E-6</v>
      </c>
      <c r="ET71" s="47">
        <v>9.3187999999999996E-6</v>
      </c>
      <c r="EU71" s="47">
        <v>6.4798000000000002E-6</v>
      </c>
      <c r="EV71" s="47">
        <v>3.5962E-6</v>
      </c>
      <c r="EW71" s="47">
        <v>1.7623000000000001E-5</v>
      </c>
      <c r="EX71" s="47">
        <v>4.5295999999999998E-6</v>
      </c>
      <c r="EY71" s="47">
        <v>5.8277000000000001E-6</v>
      </c>
      <c r="EZ71" s="47">
        <v>5.0930000000000002E-6</v>
      </c>
      <c r="FA71" s="47">
        <v>9.2750000000000001E-6</v>
      </c>
      <c r="FB71" s="47">
        <v>1.9324999999999999E-5</v>
      </c>
      <c r="FC71" s="47">
        <v>1.1898E-5</v>
      </c>
      <c r="FD71" s="47">
        <v>6.8393999999999997E-7</v>
      </c>
      <c r="FE71" s="47">
        <v>0</v>
      </c>
      <c r="FF71" s="47">
        <v>2.8107000000000002E-3</v>
      </c>
      <c r="FG71" s="47">
        <v>6.2379E-7</v>
      </c>
      <c r="FH71" s="47">
        <v>3.2248E-6</v>
      </c>
      <c r="FI71" s="47">
        <v>1.314E-5</v>
      </c>
      <c r="FJ71" s="47">
        <v>1.314E-5</v>
      </c>
      <c r="FK71" s="47">
        <v>5.1633000000000002E-6</v>
      </c>
      <c r="FL71" s="48">
        <v>5.2422000000000004E-6</v>
      </c>
      <c r="FN71" s="3" t="s">
        <v>183</v>
      </c>
      <c r="FO71" s="6" t="s">
        <v>49</v>
      </c>
      <c r="FP71" s="65">
        <f t="shared" si="166"/>
        <v>1.1927000000000001E-3</v>
      </c>
      <c r="FQ71" s="66">
        <f t="shared" si="167"/>
        <v>1.2861000000000001E-3</v>
      </c>
      <c r="FR71" s="66">
        <f t="shared" si="168"/>
        <v>1.2861000000000001E-3</v>
      </c>
      <c r="FS71" s="66">
        <f t="shared" si="169"/>
        <v>1.4668000000000001E-3</v>
      </c>
      <c r="FT71" s="66">
        <f t="shared" si="170"/>
        <v>2.1364000000000001E-3</v>
      </c>
      <c r="FU71" s="66">
        <f t="shared" si="171"/>
        <v>1.9594E-3</v>
      </c>
      <c r="FV71" s="66">
        <f t="shared" si="172"/>
        <v>2.1251E-3</v>
      </c>
      <c r="FW71" s="66">
        <f t="shared" si="173"/>
        <v>2.6692999999999999E-3</v>
      </c>
      <c r="FX71" s="66">
        <f t="shared" si="174"/>
        <v>1.5468000000000001E-3</v>
      </c>
      <c r="FY71" s="66">
        <f t="shared" si="175"/>
        <v>1.4316999999999999E-3</v>
      </c>
      <c r="FZ71" s="66">
        <f t="shared" si="176"/>
        <v>1.4316999999999999E-3</v>
      </c>
      <c r="GA71" s="66">
        <f t="shared" si="177"/>
        <v>1.3148999999999999E-3</v>
      </c>
      <c r="GB71" s="66">
        <f t="shared" si="178"/>
        <v>1.4434000000000001E-3</v>
      </c>
      <c r="GC71" s="66">
        <f t="shared" si="179"/>
        <v>1.4434000000000001E-3</v>
      </c>
      <c r="GD71" s="66">
        <f t="shared" si="180"/>
        <v>1.4109000000000001E-3</v>
      </c>
      <c r="GE71" s="66">
        <f t="shared" si="181"/>
        <v>1.4109000000000001E-3</v>
      </c>
      <c r="GF71" s="66">
        <f t="shared" si="182"/>
        <v>1.4109000000000001E-3</v>
      </c>
      <c r="GG71" s="66">
        <f t="shared" si="183"/>
        <v>1.5319999999999999E-3</v>
      </c>
      <c r="GH71" s="66">
        <f t="shared" si="184"/>
        <v>1.2310000000000001E-3</v>
      </c>
      <c r="GI71" s="66">
        <f t="shared" si="185"/>
        <v>1.2888999999999999E-3</v>
      </c>
      <c r="GJ71" s="66">
        <f t="shared" si="186"/>
        <v>1.8212E-3</v>
      </c>
      <c r="GK71" s="66">
        <f t="shared" si="187"/>
        <v>1.3052999999999999E-3</v>
      </c>
      <c r="GL71" s="66">
        <f t="shared" si="188"/>
        <v>1.3052999999999999E-3</v>
      </c>
      <c r="GM71" s="66">
        <f t="shared" si="189"/>
        <v>1.2455000000000001E-3</v>
      </c>
      <c r="GN71" s="67">
        <f t="shared" si="190"/>
        <v>1.2455000000000001E-3</v>
      </c>
      <c r="GO71" s="66">
        <f t="shared" si="191"/>
        <v>1.9965999999999999E-3</v>
      </c>
      <c r="GP71" s="68">
        <f t="array" ref="GP71">1/GP$27*SUM(GQ$25:IQ$25*GQ71:IQ71)</f>
        <v>3.2154091948694789E-3</v>
      </c>
      <c r="GQ71" s="66">
        <f t="shared" si="192"/>
        <v>1.1927000000000001E-3</v>
      </c>
      <c r="GR71" s="66">
        <f t="shared" si="193"/>
        <v>9.9412999999999997E-4</v>
      </c>
      <c r="GS71" s="66">
        <f t="shared" si="194"/>
        <v>9.9412999999999997E-4</v>
      </c>
      <c r="GT71" s="66">
        <f t="shared" si="195"/>
        <v>1.1410999999999999E-3</v>
      </c>
      <c r="GU71" s="66">
        <f t="shared" si="196"/>
        <v>1.4396000000000001E-3</v>
      </c>
      <c r="GV71" s="66">
        <f t="shared" si="197"/>
        <v>2.9131000000000001E-3</v>
      </c>
      <c r="GW71" s="66">
        <f t="shared" si="198"/>
        <v>0</v>
      </c>
      <c r="GX71" s="66">
        <f t="shared" si="199"/>
        <v>2.4053E-3</v>
      </c>
      <c r="GY71" s="66">
        <f t="shared" si="200"/>
        <v>1.4062E-3</v>
      </c>
      <c r="GZ71" s="66">
        <f t="shared" si="201"/>
        <v>1.2861000000000001E-3</v>
      </c>
      <c r="HA71" s="66">
        <f t="shared" si="202"/>
        <v>1.6295999999999999E-3</v>
      </c>
      <c r="HB71" s="66">
        <f t="shared" si="203"/>
        <v>1.2731000000000001E-3</v>
      </c>
      <c r="HC71" s="66">
        <f t="shared" si="204"/>
        <v>2.3289999999999999E-3</v>
      </c>
      <c r="HD71" s="66">
        <f t="shared" si="205"/>
        <v>2.0612999999999999E-3</v>
      </c>
      <c r="HE71" s="66">
        <f t="shared" si="206"/>
        <v>2.2049999999999999E-3</v>
      </c>
      <c r="HF71" s="66">
        <f t="shared" si="207"/>
        <v>2.8359000000000001E-3</v>
      </c>
      <c r="HG71" s="66">
        <f t="shared" si="208"/>
        <v>1.6295999999999999E-3</v>
      </c>
      <c r="HH71" s="66">
        <f t="shared" si="209"/>
        <v>2.3289999999999999E-3</v>
      </c>
      <c r="HI71" s="66">
        <f t="shared" si="210"/>
        <v>2.3289999999999999E-3</v>
      </c>
      <c r="HJ71" s="66">
        <f t="shared" si="211"/>
        <v>2.0612999999999999E-3</v>
      </c>
      <c r="HK71" s="66">
        <f t="shared" si="212"/>
        <v>2.2049999999999999E-3</v>
      </c>
      <c r="HL71" s="66">
        <f t="shared" si="213"/>
        <v>2.8359000000000001E-3</v>
      </c>
      <c r="HM71" s="66">
        <f t="shared" si="214"/>
        <v>1.4316999999999999E-3</v>
      </c>
      <c r="HN71" s="66">
        <f t="shared" si="215"/>
        <v>1.4434000000000001E-3</v>
      </c>
      <c r="HO71" s="66">
        <f t="shared" si="216"/>
        <v>1.4109000000000001E-3</v>
      </c>
      <c r="HP71" s="66">
        <f t="shared" si="217"/>
        <v>1.8273E-3</v>
      </c>
      <c r="HQ71" s="66">
        <f t="shared" si="218"/>
        <v>1.8231E-3</v>
      </c>
      <c r="HR71" s="66">
        <f t="shared" si="219"/>
        <v>1.5831E-3</v>
      </c>
      <c r="HS71" s="66">
        <f t="shared" si="220"/>
        <v>5.2375000000000002E-4</v>
      </c>
      <c r="HT71" s="66">
        <f t="shared" si="221"/>
        <v>1.6234999999999999E-3</v>
      </c>
      <c r="HU71" s="66">
        <f t="shared" si="222"/>
        <v>1.4610999999999999E-3</v>
      </c>
      <c r="HV71" s="66">
        <f t="shared" si="223"/>
        <v>1.7290999999999999E-3</v>
      </c>
      <c r="HW71" s="66">
        <f t="shared" si="224"/>
        <v>1.4120999999999999E-3</v>
      </c>
      <c r="HX71" s="66">
        <f t="shared" si="225"/>
        <v>5.1376E-3</v>
      </c>
      <c r="HY71" s="66">
        <f t="shared" si="226"/>
        <v>1.4480000000000001E-3</v>
      </c>
      <c r="HZ71" s="66">
        <f t="shared" si="227"/>
        <v>1.2254E-3</v>
      </c>
      <c r="IA71" s="66">
        <f t="shared" si="228"/>
        <v>1.2799E-3</v>
      </c>
      <c r="IB71" s="66">
        <f t="shared" si="229"/>
        <v>1.3998000000000001E-3</v>
      </c>
      <c r="IC71" s="66">
        <f t="shared" si="230"/>
        <v>1.5246000000000001E-3</v>
      </c>
      <c r="ID71" s="66">
        <f t="shared" si="231"/>
        <v>1.3244000000000001E-3</v>
      </c>
      <c r="IE71" s="66">
        <f t="shared" si="232"/>
        <v>1.0150000000000001E-3</v>
      </c>
      <c r="IF71" s="66">
        <f t="shared" si="233"/>
        <v>1.2815000000000001E-3</v>
      </c>
      <c r="IG71" s="66">
        <f t="shared" si="234"/>
        <v>1.2654000000000001E-3</v>
      </c>
      <c r="IH71" s="66">
        <f t="shared" si="235"/>
        <v>2.2415E-3</v>
      </c>
      <c r="II71" s="66">
        <f t="shared" si="236"/>
        <v>8.5088999999999998E-4</v>
      </c>
      <c r="IJ71" s="66">
        <f t="shared" si="237"/>
        <v>0</v>
      </c>
      <c r="IK71" s="66">
        <f t="shared" si="238"/>
        <v>1.5368000000000001E-3</v>
      </c>
      <c r="IL71" s="66">
        <f t="shared" si="239"/>
        <v>2.1783000000000002E-3</v>
      </c>
      <c r="IM71" s="66">
        <f t="shared" si="240"/>
        <v>2.5376000000000001E-3</v>
      </c>
      <c r="IN71" s="66">
        <f t="shared" si="241"/>
        <v>2.9534000000000001E-3</v>
      </c>
      <c r="IO71" s="69">
        <f t="shared" si="242"/>
        <v>1.4108E-3</v>
      </c>
      <c r="IP71" s="66">
        <f t="shared" si="243"/>
        <v>1.4316999999999999E-3</v>
      </c>
      <c r="IQ71" s="66">
        <f t="shared" si="244"/>
        <v>1.4316999999999999E-3</v>
      </c>
      <c r="IT71" s="47">
        <v>1.1927000000000001E-3</v>
      </c>
      <c r="IU71" s="47">
        <v>1.1927000000000001E-3</v>
      </c>
      <c r="IV71" s="47">
        <v>9.9412999999999997E-4</v>
      </c>
      <c r="IW71" s="47">
        <v>9.9412999999999997E-4</v>
      </c>
      <c r="IX71" s="47">
        <v>1.1410999999999999E-3</v>
      </c>
      <c r="IY71" s="47">
        <v>1.4062E-3</v>
      </c>
      <c r="IZ71" s="47">
        <v>1.2861000000000001E-3</v>
      </c>
      <c r="JA71" s="47">
        <v>1.2861000000000001E-3</v>
      </c>
      <c r="JB71" s="47">
        <v>1.2861000000000001E-3</v>
      </c>
      <c r="JC71" s="47">
        <v>1.4668000000000001E-3</v>
      </c>
      <c r="JD71" s="47">
        <v>1.6295999999999999E-3</v>
      </c>
      <c r="JE71" s="47">
        <v>1.6295999999999999E-3</v>
      </c>
      <c r="JF71" s="47">
        <v>2.1364000000000001E-3</v>
      </c>
      <c r="JG71" s="47">
        <v>2.3289999999999999E-3</v>
      </c>
      <c r="JH71" s="47">
        <v>2.3289999999999999E-3</v>
      </c>
      <c r="JI71" s="47">
        <v>2.3289999999999999E-3</v>
      </c>
      <c r="JJ71" s="47">
        <v>1.9594E-3</v>
      </c>
      <c r="JK71" s="47">
        <v>2.0612999999999999E-3</v>
      </c>
      <c r="JL71" s="47">
        <v>2.0612999999999999E-3</v>
      </c>
      <c r="JM71" s="47">
        <v>2.1251E-3</v>
      </c>
      <c r="JN71" s="47">
        <v>2.2049999999999999E-3</v>
      </c>
      <c r="JO71" s="47">
        <v>2.2049999999999999E-3</v>
      </c>
      <c r="JP71" s="47">
        <v>2.6692999999999999E-3</v>
      </c>
      <c r="JQ71" s="47">
        <v>2.8359000000000001E-3</v>
      </c>
      <c r="JR71" s="47">
        <v>2.8359000000000001E-3</v>
      </c>
      <c r="JS71" s="47">
        <v>1.5468000000000001E-3</v>
      </c>
      <c r="JT71" s="47">
        <v>1.4316999999999999E-3</v>
      </c>
      <c r="JU71" s="47">
        <v>1.4316999999999999E-3</v>
      </c>
      <c r="JV71" s="47">
        <v>1.4316999999999999E-3</v>
      </c>
      <c r="JW71" s="47">
        <v>1.3148999999999999E-3</v>
      </c>
      <c r="JX71" s="47">
        <v>1.4434000000000001E-3</v>
      </c>
      <c r="JY71" s="47">
        <v>1.4434000000000001E-3</v>
      </c>
      <c r="JZ71" s="47">
        <v>1.4434000000000001E-3</v>
      </c>
      <c r="KA71" s="47">
        <v>1.4109000000000001E-3</v>
      </c>
      <c r="KB71" s="47">
        <v>1.4109000000000001E-3</v>
      </c>
      <c r="KC71" s="47">
        <v>1.4109000000000001E-3</v>
      </c>
      <c r="KD71" s="47">
        <v>1.4109000000000001E-3</v>
      </c>
      <c r="KE71" s="47">
        <v>1.5319999999999999E-3</v>
      </c>
      <c r="KF71" s="47">
        <v>1.3998000000000001E-3</v>
      </c>
      <c r="KG71" s="47">
        <v>1.5246000000000001E-3</v>
      </c>
      <c r="KH71" s="47">
        <v>1.2310000000000001E-3</v>
      </c>
      <c r="KI71" s="47">
        <v>1.3052999999999999E-3</v>
      </c>
      <c r="KJ71" s="47">
        <v>1.3052999999999999E-3</v>
      </c>
      <c r="KK71" s="47">
        <v>1.2455000000000001E-3</v>
      </c>
      <c r="KL71" s="47">
        <v>1.2455000000000001E-3</v>
      </c>
      <c r="KM71" s="47">
        <v>1.2731000000000001E-3</v>
      </c>
      <c r="KN71" s="47">
        <v>1.4396000000000001E-3</v>
      </c>
      <c r="KO71" s="47">
        <v>1.6234999999999999E-3</v>
      </c>
      <c r="KP71" s="47">
        <v>1.3244000000000001E-3</v>
      </c>
      <c r="KQ71" s="47">
        <v>5.2375000000000002E-4</v>
      </c>
      <c r="KR71" s="47">
        <v>2.9534000000000001E-3</v>
      </c>
      <c r="KS71" s="47">
        <v>1.0150000000000001E-3</v>
      </c>
      <c r="KT71" s="47">
        <v>1.2815000000000001E-3</v>
      </c>
      <c r="KU71" s="47">
        <v>1.2654000000000001E-3</v>
      </c>
      <c r="KV71" s="47">
        <v>1.2799E-3</v>
      </c>
      <c r="KW71" s="47">
        <v>1.8212E-3</v>
      </c>
      <c r="KX71" s="47">
        <v>1.2888999999999999E-3</v>
      </c>
      <c r="KY71" s="47">
        <v>2.2415E-3</v>
      </c>
      <c r="KZ71" s="47">
        <v>2.9131000000000001E-3</v>
      </c>
      <c r="LA71" s="47">
        <v>1.5831E-3</v>
      </c>
      <c r="LB71" s="47">
        <v>8.5088999999999998E-4</v>
      </c>
      <c r="LC71" s="47">
        <v>0</v>
      </c>
      <c r="LD71" s="47">
        <v>1.2254E-3</v>
      </c>
      <c r="LE71" s="47">
        <v>1.7290999999999999E-3</v>
      </c>
      <c r="LF71" s="47">
        <v>1.8231E-3</v>
      </c>
      <c r="LG71" s="47">
        <v>0</v>
      </c>
      <c r="LH71" s="47">
        <v>1.5368000000000001E-3</v>
      </c>
      <c r="LI71" s="47">
        <v>1.4480000000000001E-3</v>
      </c>
      <c r="LJ71" s="47">
        <v>2.4053E-3</v>
      </c>
      <c r="LK71" s="47">
        <v>2.1783000000000002E-3</v>
      </c>
      <c r="LL71" s="47">
        <v>1.9965999999999999E-3</v>
      </c>
      <c r="LM71" s="47">
        <v>2.5376000000000001E-3</v>
      </c>
      <c r="LN71" s="47">
        <v>5.1376E-3</v>
      </c>
      <c r="LO71" s="47">
        <v>1.4610999999999999E-3</v>
      </c>
      <c r="LP71" s="47">
        <v>1.8273E-3</v>
      </c>
      <c r="LQ71" s="47">
        <v>1.4316999999999999E-3</v>
      </c>
      <c r="LR71" s="47">
        <v>1.4316999999999999E-3</v>
      </c>
      <c r="LS71" s="47">
        <v>1.4120999999999999E-3</v>
      </c>
      <c r="LT71" s="48">
        <v>1.4108E-3</v>
      </c>
    </row>
    <row r="72" spans="2:332" ht="14.25" thickBot="1" x14ac:dyDescent="0.2">
      <c r="B72" s="25" t="s">
        <v>155</v>
      </c>
      <c r="C72" s="25">
        <f>0.12/13</f>
        <v>9.2307692307692299E-3</v>
      </c>
      <c r="D72" s="26">
        <v>1</v>
      </c>
      <c r="F72" s="3" t="s">
        <v>95</v>
      </c>
      <c r="G72" s="7" t="s">
        <v>51</v>
      </c>
      <c r="H72" s="65">
        <f t="shared" si="87"/>
        <v>3.6105E-6</v>
      </c>
      <c r="I72" s="66">
        <f t="shared" si="88"/>
        <v>5.7443000000000004E-7</v>
      </c>
      <c r="J72" s="66">
        <f t="shared" si="89"/>
        <v>5.7443000000000004E-7</v>
      </c>
      <c r="K72" s="66">
        <f t="shared" si="90"/>
        <v>1.9924E-8</v>
      </c>
      <c r="L72" s="66">
        <f t="shared" si="91"/>
        <v>3.4720000000000003E-8</v>
      </c>
      <c r="M72" s="66">
        <f t="shared" si="92"/>
        <v>4.3229000000000003E-8</v>
      </c>
      <c r="N72" s="66">
        <f t="shared" si="93"/>
        <v>3.4218000000000002E-8</v>
      </c>
      <c r="O72" s="66">
        <f t="shared" si="94"/>
        <v>2.9702E-7</v>
      </c>
      <c r="P72" s="66">
        <f t="shared" si="95"/>
        <v>1.9041000000000002E-8</v>
      </c>
      <c r="Q72" s="66">
        <f t="shared" si="96"/>
        <v>2.1378000000000001E-6</v>
      </c>
      <c r="R72" s="66">
        <f t="shared" si="97"/>
        <v>2.1378000000000001E-6</v>
      </c>
      <c r="S72" s="66">
        <f t="shared" si="98"/>
        <v>7.5295999999999999E-6</v>
      </c>
      <c r="T72" s="66">
        <f t="shared" si="99"/>
        <v>9.1512000000000006E-8</v>
      </c>
      <c r="U72" s="66">
        <f t="shared" si="100"/>
        <v>9.1512000000000006E-8</v>
      </c>
      <c r="V72" s="66">
        <f t="shared" si="101"/>
        <v>5.5077999999999996E-7</v>
      </c>
      <c r="W72" s="66">
        <f t="shared" si="102"/>
        <v>5.5077999999999996E-7</v>
      </c>
      <c r="X72" s="66">
        <f t="shared" si="103"/>
        <v>5.5077999999999996E-7</v>
      </c>
      <c r="Y72" s="66">
        <f t="shared" si="104"/>
        <v>1.1425000000000001E-6</v>
      </c>
      <c r="Z72" s="66">
        <f t="shared" si="105"/>
        <v>2.3246000000000001E-4</v>
      </c>
      <c r="AA72" s="66">
        <f t="shared" si="106"/>
        <v>1.5064E-7</v>
      </c>
      <c r="AB72" s="66">
        <f t="shared" si="107"/>
        <v>1.2237E-7</v>
      </c>
      <c r="AC72" s="66">
        <f t="shared" si="108"/>
        <v>5.5156000000000002E-6</v>
      </c>
      <c r="AD72" s="66">
        <f t="shared" si="109"/>
        <v>5.5156000000000002E-6</v>
      </c>
      <c r="AE72" s="66">
        <f t="shared" si="110"/>
        <v>1.0204E-6</v>
      </c>
      <c r="AF72" s="67">
        <f t="shared" si="111"/>
        <v>1.0204E-6</v>
      </c>
      <c r="AG72" s="66">
        <f t="shared" si="112"/>
        <v>5.2040000000000001E-8</v>
      </c>
      <c r="AH72" s="68">
        <f t="array" ref="AH72">1/AH$27*SUM(AI$25:CI$25*AI72:CI72)</f>
        <v>8.2085083646678779E-4</v>
      </c>
      <c r="AI72" s="66">
        <f t="shared" si="113"/>
        <v>3.6105E-6</v>
      </c>
      <c r="AJ72" s="66">
        <f t="shared" si="114"/>
        <v>2.6635E-7</v>
      </c>
      <c r="AK72" s="66">
        <f t="shared" si="115"/>
        <v>2.6635E-7</v>
      </c>
      <c r="AL72" s="66">
        <f t="shared" si="116"/>
        <v>0</v>
      </c>
      <c r="AM72" s="66">
        <f t="shared" si="117"/>
        <v>3.1477000000000001E-7</v>
      </c>
      <c r="AN72" s="66">
        <f t="shared" si="118"/>
        <v>1.7311E-6</v>
      </c>
      <c r="AO72" s="66">
        <f t="shared" si="119"/>
        <v>8.5369000000000002E-7</v>
      </c>
      <c r="AP72" s="66">
        <f t="shared" si="120"/>
        <v>5.1924999999999997E-8</v>
      </c>
      <c r="AQ72" s="66">
        <f t="shared" si="121"/>
        <v>1.4276000000000001E-6</v>
      </c>
      <c r="AR72" s="66">
        <f t="shared" si="122"/>
        <v>3.3247999999999999E-6</v>
      </c>
      <c r="AS72" s="66">
        <f t="shared" si="123"/>
        <v>5.7443000000000004E-7</v>
      </c>
      <c r="AT72" s="66">
        <f t="shared" si="124"/>
        <v>2.1103999999999999E-7</v>
      </c>
      <c r="AU72" s="66">
        <f t="shared" si="125"/>
        <v>5.6123999999999996E-7</v>
      </c>
      <c r="AV72" s="66">
        <f t="shared" si="126"/>
        <v>1.0265E-6</v>
      </c>
      <c r="AW72" s="66">
        <f t="shared" si="127"/>
        <v>6.1831999999999999E-7</v>
      </c>
      <c r="AX72" s="66">
        <f t="shared" si="128"/>
        <v>0</v>
      </c>
      <c r="AY72" s="66">
        <f t="shared" si="129"/>
        <v>2.1103999999999999E-7</v>
      </c>
      <c r="AZ72" s="66">
        <f t="shared" si="130"/>
        <v>5.6123999999999996E-7</v>
      </c>
      <c r="BA72" s="66">
        <f t="shared" si="131"/>
        <v>5.6123999999999996E-7</v>
      </c>
      <c r="BB72" s="66">
        <f t="shared" si="132"/>
        <v>1.0265E-6</v>
      </c>
      <c r="BC72" s="66">
        <f t="shared" si="133"/>
        <v>6.1831999999999999E-7</v>
      </c>
      <c r="BD72" s="66">
        <f t="shared" si="134"/>
        <v>1.5075E-6</v>
      </c>
      <c r="BE72" s="66">
        <f t="shared" si="135"/>
        <v>2.1378000000000001E-6</v>
      </c>
      <c r="BF72" s="66">
        <f t="shared" si="136"/>
        <v>9.1512000000000006E-8</v>
      </c>
      <c r="BG72" s="66">
        <f t="shared" si="137"/>
        <v>5.5077999999999996E-7</v>
      </c>
      <c r="BH72" s="66">
        <f t="shared" si="138"/>
        <v>1.0715E-6</v>
      </c>
      <c r="BI72" s="66">
        <f t="shared" si="139"/>
        <v>3.7077000000000001E-6</v>
      </c>
      <c r="BJ72" s="66">
        <f t="shared" si="140"/>
        <v>1.4229000000000001E-7</v>
      </c>
      <c r="BK72" s="66">
        <f t="shared" si="141"/>
        <v>4.7887E-7</v>
      </c>
      <c r="BL72" s="66">
        <f t="shared" si="142"/>
        <v>1.6566E-3</v>
      </c>
      <c r="BM72" s="66">
        <f t="shared" si="143"/>
        <v>4.3765000000000002E-8</v>
      </c>
      <c r="BN72" s="66">
        <f t="shared" si="144"/>
        <v>1.228E-8</v>
      </c>
      <c r="BO72" s="66">
        <f t="shared" si="145"/>
        <v>2.9916000000000001E-8</v>
      </c>
      <c r="BP72" s="66">
        <f t="shared" si="146"/>
        <v>1.2240000000000001E-6</v>
      </c>
      <c r="BQ72" s="66">
        <f t="shared" si="147"/>
        <v>3.3652E-7</v>
      </c>
      <c r="BR72" s="66">
        <f t="shared" si="148"/>
        <v>5.3641000000000002E-7</v>
      </c>
      <c r="BS72" s="66">
        <f t="shared" si="149"/>
        <v>3.145E-6</v>
      </c>
      <c r="BT72" s="66">
        <f t="shared" si="150"/>
        <v>1.0542E-6</v>
      </c>
      <c r="BU72" s="66">
        <f t="shared" si="151"/>
        <v>3.4259000000000003E-8</v>
      </c>
      <c r="BV72" s="66">
        <f t="shared" si="152"/>
        <v>5.8517000000000004E-7</v>
      </c>
      <c r="BW72" s="66">
        <f t="shared" si="153"/>
        <v>8.0390000000000001E-9</v>
      </c>
      <c r="BX72" s="66">
        <f t="shared" si="154"/>
        <v>3.8706999999999997E-8</v>
      </c>
      <c r="BY72" s="66">
        <f t="shared" si="155"/>
        <v>1.3572000000000001E-8</v>
      </c>
      <c r="BZ72" s="66">
        <f t="shared" si="156"/>
        <v>2.6786000000000001E-6</v>
      </c>
      <c r="CA72" s="66">
        <f t="shared" si="157"/>
        <v>1.1663999999999999E-8</v>
      </c>
      <c r="CB72" s="66">
        <f t="shared" si="158"/>
        <v>4.6898000000000001E-7</v>
      </c>
      <c r="CC72" s="66">
        <f t="shared" si="159"/>
        <v>2.5225E-7</v>
      </c>
      <c r="CD72" s="66">
        <f t="shared" si="160"/>
        <v>1.3505999999999999E-7</v>
      </c>
      <c r="CE72" s="66">
        <f t="shared" si="161"/>
        <v>0</v>
      </c>
      <c r="CF72" s="66">
        <f t="shared" si="162"/>
        <v>3.0456000000000002E-7</v>
      </c>
      <c r="CG72" s="69">
        <f t="shared" si="163"/>
        <v>5.5967000000000003E-7</v>
      </c>
      <c r="CH72" s="66">
        <f t="shared" si="164"/>
        <v>2.1378000000000001E-6</v>
      </c>
      <c r="CI72" s="66">
        <f t="shared" si="165"/>
        <v>2.1378000000000001E-6</v>
      </c>
      <c r="CL72" s="49">
        <v>3.6105E-6</v>
      </c>
      <c r="CM72" s="49">
        <v>3.6105E-6</v>
      </c>
      <c r="CN72" s="49">
        <v>2.6635E-7</v>
      </c>
      <c r="CO72" s="49">
        <v>2.6635E-7</v>
      </c>
      <c r="CP72" s="49">
        <v>1.4276000000000001E-6</v>
      </c>
      <c r="CQ72" s="49">
        <v>3.3247999999999999E-6</v>
      </c>
      <c r="CR72" s="49">
        <v>5.7443000000000004E-7</v>
      </c>
      <c r="CS72" s="49">
        <v>5.7443000000000004E-7</v>
      </c>
      <c r="CT72" s="49">
        <v>5.7443000000000004E-7</v>
      </c>
      <c r="CU72" s="49">
        <v>1.9924E-8</v>
      </c>
      <c r="CV72" s="49">
        <v>2.1103999999999999E-7</v>
      </c>
      <c r="CW72" s="49">
        <v>2.1103999999999999E-7</v>
      </c>
      <c r="CX72" s="49">
        <v>3.4720000000000003E-8</v>
      </c>
      <c r="CY72" s="49">
        <v>5.6123999999999996E-7</v>
      </c>
      <c r="CZ72" s="49">
        <v>5.6123999999999996E-7</v>
      </c>
      <c r="DA72" s="49">
        <v>5.6123999999999996E-7</v>
      </c>
      <c r="DB72" s="49">
        <v>4.3229000000000003E-8</v>
      </c>
      <c r="DC72" s="49">
        <v>1.0265E-6</v>
      </c>
      <c r="DD72" s="49">
        <v>1.0265E-6</v>
      </c>
      <c r="DE72" s="49">
        <v>3.4218000000000002E-8</v>
      </c>
      <c r="DF72" s="49">
        <v>6.1831999999999999E-7</v>
      </c>
      <c r="DG72" s="49">
        <v>6.1831999999999999E-7</v>
      </c>
      <c r="DH72" s="49">
        <v>2.9702E-7</v>
      </c>
      <c r="DI72" s="49">
        <v>1.5075E-6</v>
      </c>
      <c r="DJ72" s="49">
        <v>0</v>
      </c>
      <c r="DK72" s="49">
        <v>1.9041000000000002E-8</v>
      </c>
      <c r="DL72" s="49">
        <v>2.1378000000000001E-6</v>
      </c>
      <c r="DM72" s="49">
        <v>2.1378000000000001E-6</v>
      </c>
      <c r="DN72" s="49">
        <v>2.1378000000000001E-6</v>
      </c>
      <c r="DO72" s="49">
        <v>7.5295999999999999E-6</v>
      </c>
      <c r="DP72" s="49">
        <v>9.1512000000000006E-8</v>
      </c>
      <c r="DQ72" s="49">
        <v>9.1512000000000006E-8</v>
      </c>
      <c r="DR72" s="49">
        <v>9.1512000000000006E-8</v>
      </c>
      <c r="DS72" s="49">
        <v>5.5077999999999996E-7</v>
      </c>
      <c r="DT72" s="49">
        <v>5.5077999999999996E-7</v>
      </c>
      <c r="DU72" s="49">
        <v>5.5077999999999996E-7</v>
      </c>
      <c r="DV72" s="49">
        <v>5.5077999999999996E-7</v>
      </c>
      <c r="DW72" s="49">
        <v>1.1425000000000001E-6</v>
      </c>
      <c r="DX72" s="49">
        <v>4.7887E-7</v>
      </c>
      <c r="DY72" s="49">
        <v>3.4259000000000003E-8</v>
      </c>
      <c r="DZ72" s="49">
        <v>2.3246000000000001E-4</v>
      </c>
      <c r="EA72" s="49">
        <v>5.5156000000000002E-6</v>
      </c>
      <c r="EB72" s="49">
        <v>5.5156000000000002E-6</v>
      </c>
      <c r="EC72" s="49">
        <v>1.0204E-6</v>
      </c>
      <c r="ED72" s="49">
        <v>1.0204E-6</v>
      </c>
      <c r="EE72" s="49">
        <v>5.1924999999999997E-8</v>
      </c>
      <c r="EF72" s="49">
        <v>8.5369000000000002E-7</v>
      </c>
      <c r="EG72" s="49">
        <v>1.2240000000000001E-6</v>
      </c>
      <c r="EH72" s="49">
        <v>5.8517000000000004E-7</v>
      </c>
      <c r="EI72" s="49">
        <v>2.9916000000000001E-8</v>
      </c>
      <c r="EJ72" s="49">
        <v>3.0456000000000002E-7</v>
      </c>
      <c r="EK72" s="49">
        <v>8.0390000000000001E-9</v>
      </c>
      <c r="EL72" s="49">
        <v>3.8706999999999997E-8</v>
      </c>
      <c r="EM72" s="49">
        <v>1.3572000000000001E-8</v>
      </c>
      <c r="EN72" s="49">
        <v>1.4229000000000001E-7</v>
      </c>
      <c r="EO72" s="49">
        <v>1.2237E-7</v>
      </c>
      <c r="EP72" s="49">
        <v>1.5064E-7</v>
      </c>
      <c r="EQ72" s="49">
        <v>2.6786000000000001E-6</v>
      </c>
      <c r="ER72" s="49">
        <v>0</v>
      </c>
      <c r="ES72" s="49">
        <v>1.228E-8</v>
      </c>
      <c r="ET72" s="49">
        <v>1.1663999999999999E-8</v>
      </c>
      <c r="EU72" s="49">
        <v>4.6898000000000001E-7</v>
      </c>
      <c r="EV72" s="49">
        <v>3.7077000000000001E-6</v>
      </c>
      <c r="EW72" s="49">
        <v>3.3652E-7</v>
      </c>
      <c r="EX72" s="49">
        <v>4.3765000000000002E-8</v>
      </c>
      <c r="EY72" s="49">
        <v>3.1477000000000001E-7</v>
      </c>
      <c r="EZ72" s="49">
        <v>2.5225E-7</v>
      </c>
      <c r="FA72" s="49">
        <v>1.0715E-6</v>
      </c>
      <c r="FB72" s="49">
        <v>1.7311E-6</v>
      </c>
      <c r="FC72" s="49">
        <v>1.3505999999999999E-7</v>
      </c>
      <c r="FD72" s="49">
        <v>5.2040000000000001E-8</v>
      </c>
      <c r="FE72" s="49">
        <v>0</v>
      </c>
      <c r="FF72" s="49">
        <v>3.145E-6</v>
      </c>
      <c r="FG72" s="49">
        <v>1.0542E-6</v>
      </c>
      <c r="FH72" s="49">
        <v>1.6566E-3</v>
      </c>
      <c r="FI72" s="49">
        <v>2.1378000000000001E-6</v>
      </c>
      <c r="FJ72" s="49">
        <v>2.1378000000000001E-6</v>
      </c>
      <c r="FK72" s="49">
        <v>5.3641000000000002E-7</v>
      </c>
      <c r="FL72" s="50">
        <v>5.5967000000000003E-7</v>
      </c>
      <c r="FN72" s="3" t="s">
        <v>95</v>
      </c>
      <c r="FO72" s="7" t="s">
        <v>51</v>
      </c>
      <c r="FP72" s="65">
        <f t="shared" si="166"/>
        <v>1.3606E-3</v>
      </c>
      <c r="FQ72" s="66">
        <f t="shared" si="167"/>
        <v>1.8935E-3</v>
      </c>
      <c r="FR72" s="66">
        <f t="shared" si="168"/>
        <v>1.8935E-3</v>
      </c>
      <c r="FS72" s="66">
        <f t="shared" si="169"/>
        <v>1.3091999999999999E-3</v>
      </c>
      <c r="FT72" s="66">
        <f t="shared" si="170"/>
        <v>2.0176999999999999E-3</v>
      </c>
      <c r="FU72" s="66">
        <f t="shared" si="171"/>
        <v>2.4058999999999999E-3</v>
      </c>
      <c r="FV72" s="66">
        <f t="shared" si="172"/>
        <v>2.4117000000000001E-3</v>
      </c>
      <c r="FW72" s="66">
        <f t="shared" si="173"/>
        <v>2.6557999999999998E-3</v>
      </c>
      <c r="FX72" s="66">
        <f t="shared" si="174"/>
        <v>5.4518999999999998E-4</v>
      </c>
      <c r="FY72" s="66">
        <f t="shared" si="175"/>
        <v>1.6904000000000001E-3</v>
      </c>
      <c r="FZ72" s="66">
        <f t="shared" si="176"/>
        <v>1.6904000000000001E-3</v>
      </c>
      <c r="GA72" s="66">
        <f t="shared" si="177"/>
        <v>2.2138000000000001E-3</v>
      </c>
      <c r="GB72" s="66">
        <f t="shared" si="178"/>
        <v>1.9024999999999999E-3</v>
      </c>
      <c r="GC72" s="66">
        <f t="shared" si="179"/>
        <v>1.9024999999999999E-3</v>
      </c>
      <c r="GD72" s="66">
        <f t="shared" si="180"/>
        <v>1.926E-3</v>
      </c>
      <c r="GE72" s="66">
        <f t="shared" si="181"/>
        <v>1.926E-3</v>
      </c>
      <c r="GF72" s="66">
        <f t="shared" si="182"/>
        <v>1.926E-3</v>
      </c>
      <c r="GG72" s="66">
        <f t="shared" si="183"/>
        <v>1.9561000000000001E-3</v>
      </c>
      <c r="GH72" s="66">
        <f t="shared" si="184"/>
        <v>1.9036000000000001E-3</v>
      </c>
      <c r="GI72" s="66">
        <f t="shared" si="185"/>
        <v>1.3525E-3</v>
      </c>
      <c r="GJ72" s="66">
        <f t="shared" si="186"/>
        <v>2.1941E-3</v>
      </c>
      <c r="GK72" s="66">
        <f t="shared" si="187"/>
        <v>2.2648999999999998E-3</v>
      </c>
      <c r="GL72" s="66">
        <f t="shared" si="188"/>
        <v>2.2648999999999998E-3</v>
      </c>
      <c r="GM72" s="66">
        <f t="shared" si="189"/>
        <v>1.7884999999999999E-3</v>
      </c>
      <c r="GN72" s="67">
        <f t="shared" si="190"/>
        <v>1.7884999999999999E-3</v>
      </c>
      <c r="GO72" s="66">
        <f t="shared" si="191"/>
        <v>2.3194999999999999E-3</v>
      </c>
      <c r="GP72" s="68">
        <f t="array" ref="GP72">1/GP$27*SUM(GQ$25:IQ$25*GQ72:IQ72)</f>
        <v>3.7181975513626295E-3</v>
      </c>
      <c r="GQ72" s="66">
        <f t="shared" si="192"/>
        <v>1.3606E-3</v>
      </c>
      <c r="GR72" s="66">
        <f t="shared" si="193"/>
        <v>8.8360999999999995E-4</v>
      </c>
      <c r="GS72" s="66">
        <f t="shared" si="194"/>
        <v>8.8360999999999995E-4</v>
      </c>
      <c r="GT72" s="66">
        <f t="shared" si="195"/>
        <v>1.358E-3</v>
      </c>
      <c r="GU72" s="66">
        <f t="shared" si="196"/>
        <v>2.1518000000000002E-3</v>
      </c>
      <c r="GV72" s="66">
        <f t="shared" si="197"/>
        <v>3.2428999999999999E-3</v>
      </c>
      <c r="GW72" s="66">
        <f t="shared" si="198"/>
        <v>0</v>
      </c>
      <c r="GX72" s="66">
        <f t="shared" si="199"/>
        <v>2.7280999999999998E-3</v>
      </c>
      <c r="GY72" s="66">
        <f t="shared" si="200"/>
        <v>1.7214000000000001E-3</v>
      </c>
      <c r="GZ72" s="66">
        <f t="shared" si="201"/>
        <v>1.8935E-3</v>
      </c>
      <c r="HA72" s="66">
        <f t="shared" si="202"/>
        <v>1.4261E-3</v>
      </c>
      <c r="HB72" s="66">
        <f t="shared" si="203"/>
        <v>2.6397999999999999E-3</v>
      </c>
      <c r="HC72" s="66">
        <f t="shared" si="204"/>
        <v>2.2417000000000001E-3</v>
      </c>
      <c r="HD72" s="66">
        <f t="shared" si="205"/>
        <v>2.5347999999999998E-3</v>
      </c>
      <c r="HE72" s="66">
        <f t="shared" si="206"/>
        <v>2.5462000000000002E-3</v>
      </c>
      <c r="HF72" s="66">
        <f t="shared" si="207"/>
        <v>2.9878000000000001E-3</v>
      </c>
      <c r="HG72" s="66">
        <f t="shared" si="208"/>
        <v>1.4261E-3</v>
      </c>
      <c r="HH72" s="66">
        <f t="shared" si="209"/>
        <v>2.2417000000000001E-3</v>
      </c>
      <c r="HI72" s="66">
        <f t="shared" si="210"/>
        <v>2.2417000000000001E-3</v>
      </c>
      <c r="HJ72" s="66">
        <f t="shared" si="211"/>
        <v>2.5347999999999998E-3</v>
      </c>
      <c r="HK72" s="66">
        <f t="shared" si="212"/>
        <v>2.5506000000000001E-3</v>
      </c>
      <c r="HL72" s="66">
        <f t="shared" si="213"/>
        <v>2.9878000000000001E-3</v>
      </c>
      <c r="HM72" s="66">
        <f t="shared" si="214"/>
        <v>1.6904000000000001E-3</v>
      </c>
      <c r="HN72" s="66">
        <f t="shared" si="215"/>
        <v>1.9024999999999999E-3</v>
      </c>
      <c r="HO72" s="66">
        <f t="shared" si="216"/>
        <v>1.926E-3</v>
      </c>
      <c r="HP72" s="66">
        <f t="shared" si="217"/>
        <v>7.0051000000000002E-3</v>
      </c>
      <c r="HQ72" s="66">
        <f t="shared" si="218"/>
        <v>1.7172999999999999E-3</v>
      </c>
      <c r="HR72" s="66">
        <f t="shared" si="219"/>
        <v>1.5154999999999999E-3</v>
      </c>
      <c r="HS72" s="66">
        <f t="shared" si="220"/>
        <v>3.7568999999999998E-4</v>
      </c>
      <c r="HT72" s="66">
        <f t="shared" si="221"/>
        <v>2.5003E-3</v>
      </c>
      <c r="HU72" s="66">
        <f t="shared" si="222"/>
        <v>2.1519999999999998E-3</v>
      </c>
      <c r="HV72" s="66">
        <f t="shared" si="223"/>
        <v>1.3028E-3</v>
      </c>
      <c r="HW72" s="66">
        <f t="shared" si="224"/>
        <v>1.9250999999999999E-3</v>
      </c>
      <c r="HX72" s="66">
        <f t="shared" si="225"/>
        <v>2.0119000000000001E-3</v>
      </c>
      <c r="HY72" s="66">
        <f t="shared" si="226"/>
        <v>2.4339000000000001E-3</v>
      </c>
      <c r="HZ72" s="66">
        <f t="shared" si="227"/>
        <v>1.5035999999999999E-3</v>
      </c>
      <c r="IA72" s="66">
        <f t="shared" si="228"/>
        <v>1.4053E-3</v>
      </c>
      <c r="IB72" s="66">
        <f t="shared" si="229"/>
        <v>1.9069E-3</v>
      </c>
      <c r="IC72" s="66">
        <f t="shared" si="230"/>
        <v>1.8619999999999999E-3</v>
      </c>
      <c r="ID72" s="66">
        <f t="shared" si="231"/>
        <v>2.0485999999999998E-3</v>
      </c>
      <c r="IE72" s="66">
        <f t="shared" si="232"/>
        <v>4.9319999999999995E-4</v>
      </c>
      <c r="IF72" s="66">
        <f t="shared" si="233"/>
        <v>1.3629E-3</v>
      </c>
      <c r="IG72" s="66">
        <f t="shared" si="234"/>
        <v>1.3546999999999999E-3</v>
      </c>
      <c r="IH72" s="66">
        <f t="shared" si="235"/>
        <v>2.4325000000000002E-3</v>
      </c>
      <c r="II72" s="66">
        <f t="shared" si="236"/>
        <v>6.9196000000000004E-4</v>
      </c>
      <c r="IJ72" s="66">
        <f t="shared" si="237"/>
        <v>0</v>
      </c>
      <c r="IK72" s="66">
        <f t="shared" si="238"/>
        <v>1.7665000000000001E-3</v>
      </c>
      <c r="IL72" s="66">
        <f t="shared" si="239"/>
        <v>2.5027000000000001E-3</v>
      </c>
      <c r="IM72" s="66">
        <f t="shared" si="240"/>
        <v>2.9291999999999999E-3</v>
      </c>
      <c r="IN72" s="66">
        <f t="shared" si="241"/>
        <v>1.0596E-3</v>
      </c>
      <c r="IO72" s="69">
        <f t="shared" si="242"/>
        <v>1.9224000000000001E-3</v>
      </c>
      <c r="IP72" s="66">
        <f t="shared" si="243"/>
        <v>1.6904000000000001E-3</v>
      </c>
      <c r="IQ72" s="66">
        <f t="shared" si="244"/>
        <v>1.6904000000000001E-3</v>
      </c>
      <c r="IT72" s="49">
        <v>1.3606E-3</v>
      </c>
      <c r="IU72" s="49">
        <v>1.3606E-3</v>
      </c>
      <c r="IV72" s="49">
        <v>8.8360999999999995E-4</v>
      </c>
      <c r="IW72" s="49">
        <v>8.8360999999999995E-4</v>
      </c>
      <c r="IX72" s="49">
        <v>1.358E-3</v>
      </c>
      <c r="IY72" s="49">
        <v>1.7214000000000001E-3</v>
      </c>
      <c r="IZ72" s="49">
        <v>1.8935E-3</v>
      </c>
      <c r="JA72" s="49">
        <v>1.8935E-3</v>
      </c>
      <c r="JB72" s="49">
        <v>1.8935E-3</v>
      </c>
      <c r="JC72" s="49">
        <v>1.3091999999999999E-3</v>
      </c>
      <c r="JD72" s="49">
        <v>1.4261E-3</v>
      </c>
      <c r="JE72" s="49">
        <v>1.4261E-3</v>
      </c>
      <c r="JF72" s="49">
        <v>2.0176999999999999E-3</v>
      </c>
      <c r="JG72" s="49">
        <v>2.2417000000000001E-3</v>
      </c>
      <c r="JH72" s="49">
        <v>2.2417000000000001E-3</v>
      </c>
      <c r="JI72" s="49">
        <v>2.2417000000000001E-3</v>
      </c>
      <c r="JJ72" s="49">
        <v>2.4058999999999999E-3</v>
      </c>
      <c r="JK72" s="49">
        <v>2.5347999999999998E-3</v>
      </c>
      <c r="JL72" s="49">
        <v>2.5347999999999998E-3</v>
      </c>
      <c r="JM72" s="49">
        <v>2.4117000000000001E-3</v>
      </c>
      <c r="JN72" s="49">
        <v>2.5506000000000001E-3</v>
      </c>
      <c r="JO72" s="49">
        <v>2.5462000000000002E-3</v>
      </c>
      <c r="JP72" s="49">
        <v>2.6557999999999998E-3</v>
      </c>
      <c r="JQ72" s="49">
        <v>2.9878000000000001E-3</v>
      </c>
      <c r="JR72" s="49">
        <v>2.9878000000000001E-3</v>
      </c>
      <c r="JS72" s="49">
        <v>5.4518999999999998E-4</v>
      </c>
      <c r="JT72" s="49">
        <v>1.6904000000000001E-3</v>
      </c>
      <c r="JU72" s="49">
        <v>1.6904000000000001E-3</v>
      </c>
      <c r="JV72" s="49">
        <v>1.6904000000000001E-3</v>
      </c>
      <c r="JW72" s="49">
        <v>2.2138000000000001E-3</v>
      </c>
      <c r="JX72" s="49">
        <v>1.9024999999999999E-3</v>
      </c>
      <c r="JY72" s="49">
        <v>1.9024999999999999E-3</v>
      </c>
      <c r="JZ72" s="49">
        <v>1.9024999999999999E-3</v>
      </c>
      <c r="KA72" s="49">
        <v>1.926E-3</v>
      </c>
      <c r="KB72" s="49">
        <v>1.926E-3</v>
      </c>
      <c r="KC72" s="49">
        <v>1.926E-3</v>
      </c>
      <c r="KD72" s="49">
        <v>1.926E-3</v>
      </c>
      <c r="KE72" s="49">
        <v>1.9561000000000001E-3</v>
      </c>
      <c r="KF72" s="49">
        <v>1.9069E-3</v>
      </c>
      <c r="KG72" s="49">
        <v>1.8619999999999999E-3</v>
      </c>
      <c r="KH72" s="49">
        <v>1.9036000000000001E-3</v>
      </c>
      <c r="KI72" s="49">
        <v>2.2648999999999998E-3</v>
      </c>
      <c r="KJ72" s="49">
        <v>2.2648999999999998E-3</v>
      </c>
      <c r="KK72" s="49">
        <v>1.7884999999999999E-3</v>
      </c>
      <c r="KL72" s="49">
        <v>1.7884999999999999E-3</v>
      </c>
      <c r="KM72" s="49">
        <v>2.6397999999999999E-3</v>
      </c>
      <c r="KN72" s="49">
        <v>2.1518000000000002E-3</v>
      </c>
      <c r="KO72" s="49">
        <v>2.5003E-3</v>
      </c>
      <c r="KP72" s="49">
        <v>2.0485999999999998E-3</v>
      </c>
      <c r="KQ72" s="49">
        <v>3.7568999999999998E-4</v>
      </c>
      <c r="KR72" s="49">
        <v>1.0596E-3</v>
      </c>
      <c r="KS72" s="49">
        <v>4.9319999999999995E-4</v>
      </c>
      <c r="KT72" s="49">
        <v>1.3629E-3</v>
      </c>
      <c r="KU72" s="49">
        <v>1.3546999999999999E-3</v>
      </c>
      <c r="KV72" s="49">
        <v>1.4053E-3</v>
      </c>
      <c r="KW72" s="49">
        <v>2.1941E-3</v>
      </c>
      <c r="KX72" s="49">
        <v>1.3525E-3</v>
      </c>
      <c r="KY72" s="49">
        <v>2.4325000000000002E-3</v>
      </c>
      <c r="KZ72" s="49">
        <v>3.2428999999999999E-3</v>
      </c>
      <c r="LA72" s="49">
        <v>1.5154999999999999E-3</v>
      </c>
      <c r="LB72" s="49">
        <v>6.9196000000000004E-4</v>
      </c>
      <c r="LC72" s="49">
        <v>0</v>
      </c>
      <c r="LD72" s="49">
        <v>1.5035999999999999E-3</v>
      </c>
      <c r="LE72" s="49">
        <v>1.3028E-3</v>
      </c>
      <c r="LF72" s="49">
        <v>1.7172999999999999E-3</v>
      </c>
      <c r="LG72" s="49">
        <v>0</v>
      </c>
      <c r="LH72" s="49">
        <v>1.7665000000000001E-3</v>
      </c>
      <c r="LI72" s="49">
        <v>2.4339000000000001E-3</v>
      </c>
      <c r="LJ72" s="49">
        <v>2.7280999999999998E-3</v>
      </c>
      <c r="LK72" s="49">
        <v>2.5027000000000001E-3</v>
      </c>
      <c r="LL72" s="49">
        <v>2.3194999999999999E-3</v>
      </c>
      <c r="LM72" s="49">
        <v>2.9291999999999999E-3</v>
      </c>
      <c r="LN72" s="49">
        <v>2.0119000000000001E-3</v>
      </c>
      <c r="LO72" s="49">
        <v>2.1519999999999998E-3</v>
      </c>
      <c r="LP72" s="49">
        <v>7.0051000000000002E-3</v>
      </c>
      <c r="LQ72" s="49">
        <v>1.6904000000000001E-3</v>
      </c>
      <c r="LR72" s="49">
        <v>1.6904000000000001E-3</v>
      </c>
      <c r="LS72" s="49">
        <v>1.9250999999999999E-3</v>
      </c>
      <c r="LT72" s="50">
        <v>1.9224000000000001E-3</v>
      </c>
    </row>
    <row r="73" spans="2:332" x14ac:dyDescent="0.15">
      <c r="B73"/>
    </row>
  </sheetData>
  <mergeCells count="1">
    <mergeCell ref="B29:C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S-coef</vt:lpstr>
      <vt:lpstr>'S-coef'!S_coef_F</vt:lpstr>
      <vt:lpstr>'S-coef'!S_coef_M</vt:lpstr>
      <vt:lpstr>ToJ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2024-04-11T01:13:49Z</dcterms:created>
  <dcterms:modified xsi:type="dcterms:W3CDTF">2024-04-11T01:16:35Z</dcterms:modified>
</cp:coreProperties>
</file>