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VISHWA S\NEWSIDDHIVINAYAKCHS\nsc\"/>
    </mc:Choice>
  </mc:AlternateContent>
  <xr:revisionPtr revIDLastSave="0" documentId="13_ncr:1_{1936E20B-B599-4EF1-9D1E-AA1D4BC0E90D}" xr6:coauthVersionLast="47" xr6:coauthVersionMax="47" xr10:uidLastSave="{00000000-0000-0000-0000-000000000000}"/>
  <bookViews>
    <workbookView xWindow="-108" yWindow="-108" windowWidth="23256" windowHeight="12576" xr2:uid="{62B9AFBA-4DD9-404B-AF0D-8814B72FDBE5}"/>
  </bookViews>
  <sheets>
    <sheet name="FINAL AMOUNT DATA " sheetId="1" r:id="rId1"/>
  </sheets>
  <definedNames>
    <definedName name="_xlnm._FilterDatabase" localSheetId="0" hidden="1">'FINAL AMOUNT DATA '!$A$1:$E$226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L22" i="1"/>
  <c r="N221" i="1"/>
  <c r="N211" i="1"/>
  <c r="N210" i="1"/>
  <c r="N207" i="1"/>
  <c r="N195" i="1"/>
  <c r="N171" i="1"/>
  <c r="N162" i="1"/>
  <c r="N159" i="1"/>
  <c r="N127" i="1"/>
  <c r="N106" i="1"/>
  <c r="N95" i="1"/>
  <c r="N79" i="1"/>
  <c r="N50" i="1"/>
  <c r="N9" i="1"/>
  <c r="M221" i="1"/>
  <c r="O221" i="1" s="1"/>
  <c r="M211" i="1"/>
  <c r="O211" i="1" s="1"/>
  <c r="M210" i="1"/>
  <c r="M207" i="1"/>
  <c r="M195" i="1"/>
  <c r="M171" i="1"/>
  <c r="O171" i="1" s="1"/>
  <c r="M162" i="1"/>
  <c r="M159" i="1"/>
  <c r="O159" i="1" s="1"/>
  <c r="M127" i="1"/>
  <c r="O127" i="1" s="1"/>
  <c r="M106" i="1"/>
  <c r="O106" i="1" s="1"/>
  <c r="M95" i="1"/>
  <c r="M79" i="1"/>
  <c r="M50" i="1"/>
  <c r="O50" i="1" s="1"/>
  <c r="M9" i="1"/>
  <c r="N4" i="1"/>
  <c r="M4" i="1"/>
  <c r="O4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G3" i="1"/>
  <c r="G4" i="1"/>
  <c r="G5" i="1"/>
  <c r="G6" i="1"/>
  <c r="J6" i="1" s="1"/>
  <c r="G7" i="1"/>
  <c r="G8" i="1"/>
  <c r="G9" i="1"/>
  <c r="G10" i="1"/>
  <c r="G11" i="1"/>
  <c r="G12" i="1"/>
  <c r="G13" i="1"/>
  <c r="G14" i="1"/>
  <c r="J14" i="1" s="1"/>
  <c r="G15" i="1"/>
  <c r="G16" i="1"/>
  <c r="G17" i="1"/>
  <c r="J17" i="1" s="1"/>
  <c r="G18" i="1"/>
  <c r="G19" i="1"/>
  <c r="G20" i="1"/>
  <c r="G21" i="1"/>
  <c r="G22" i="1"/>
  <c r="G23" i="1"/>
  <c r="G24" i="1"/>
  <c r="G25" i="1"/>
  <c r="J25" i="1" s="1"/>
  <c r="G26" i="1"/>
  <c r="G27" i="1"/>
  <c r="G28" i="1"/>
  <c r="G29" i="1"/>
  <c r="G30" i="1"/>
  <c r="J30" i="1" s="1"/>
  <c r="G31" i="1"/>
  <c r="G32" i="1"/>
  <c r="G33" i="1"/>
  <c r="J33" i="1" s="1"/>
  <c r="G34" i="1"/>
  <c r="G35" i="1"/>
  <c r="G36" i="1"/>
  <c r="G37" i="1"/>
  <c r="G38" i="1"/>
  <c r="J38" i="1" s="1"/>
  <c r="G39" i="1"/>
  <c r="G40" i="1"/>
  <c r="G41" i="1"/>
  <c r="J41" i="1" s="1"/>
  <c r="G42" i="1"/>
  <c r="G43" i="1"/>
  <c r="G44" i="1"/>
  <c r="G45" i="1"/>
  <c r="G46" i="1"/>
  <c r="J46" i="1" s="1"/>
  <c r="G47" i="1"/>
  <c r="G48" i="1"/>
  <c r="G49" i="1"/>
  <c r="J49" i="1" s="1"/>
  <c r="G50" i="1"/>
  <c r="G51" i="1"/>
  <c r="G52" i="1"/>
  <c r="G53" i="1"/>
  <c r="G54" i="1"/>
  <c r="J54" i="1" s="1"/>
  <c r="G55" i="1"/>
  <c r="G56" i="1"/>
  <c r="G57" i="1"/>
  <c r="J57" i="1" s="1"/>
  <c r="G58" i="1"/>
  <c r="G59" i="1"/>
  <c r="G60" i="1"/>
  <c r="G61" i="1"/>
  <c r="G62" i="1"/>
  <c r="J62" i="1" s="1"/>
  <c r="G63" i="1"/>
  <c r="G64" i="1"/>
  <c r="G65" i="1"/>
  <c r="J65" i="1" s="1"/>
  <c r="G66" i="1"/>
  <c r="G67" i="1"/>
  <c r="G68" i="1"/>
  <c r="G69" i="1"/>
  <c r="G70" i="1"/>
  <c r="J70" i="1" s="1"/>
  <c r="G71" i="1"/>
  <c r="G72" i="1"/>
  <c r="G73" i="1"/>
  <c r="J73" i="1" s="1"/>
  <c r="G74" i="1"/>
  <c r="G75" i="1"/>
  <c r="G76" i="1"/>
  <c r="G77" i="1"/>
  <c r="G78" i="1"/>
  <c r="J78" i="1" s="1"/>
  <c r="G79" i="1"/>
  <c r="G80" i="1"/>
  <c r="G81" i="1"/>
  <c r="J81" i="1" s="1"/>
  <c r="G82" i="1"/>
  <c r="G83" i="1"/>
  <c r="G84" i="1"/>
  <c r="G85" i="1"/>
  <c r="G86" i="1"/>
  <c r="J86" i="1" s="1"/>
  <c r="G87" i="1"/>
  <c r="G88" i="1"/>
  <c r="G89" i="1"/>
  <c r="J89" i="1" s="1"/>
  <c r="G90" i="1"/>
  <c r="G91" i="1"/>
  <c r="G92" i="1"/>
  <c r="G93" i="1"/>
  <c r="G94" i="1"/>
  <c r="J94" i="1" s="1"/>
  <c r="G95" i="1"/>
  <c r="G96" i="1"/>
  <c r="G97" i="1"/>
  <c r="J97" i="1" s="1"/>
  <c r="G98" i="1"/>
  <c r="G99" i="1"/>
  <c r="G100" i="1"/>
  <c r="G101" i="1"/>
  <c r="G102" i="1"/>
  <c r="J102" i="1" s="1"/>
  <c r="G103" i="1"/>
  <c r="G104" i="1"/>
  <c r="G105" i="1"/>
  <c r="J105" i="1" s="1"/>
  <c r="G106" i="1"/>
  <c r="G107" i="1"/>
  <c r="G108" i="1"/>
  <c r="G109" i="1"/>
  <c r="G110" i="1"/>
  <c r="J110" i="1" s="1"/>
  <c r="G111" i="1"/>
  <c r="G112" i="1"/>
  <c r="G113" i="1"/>
  <c r="J113" i="1" s="1"/>
  <c r="G114" i="1"/>
  <c r="G115" i="1"/>
  <c r="G116" i="1"/>
  <c r="G117" i="1"/>
  <c r="G118" i="1"/>
  <c r="J118" i="1" s="1"/>
  <c r="G119" i="1"/>
  <c r="G120" i="1"/>
  <c r="G121" i="1"/>
  <c r="J121" i="1" s="1"/>
  <c r="G122" i="1"/>
  <c r="G123" i="1"/>
  <c r="G124" i="1"/>
  <c r="G125" i="1"/>
  <c r="G126" i="1"/>
  <c r="J126" i="1" s="1"/>
  <c r="G127" i="1"/>
  <c r="G128" i="1"/>
  <c r="G129" i="1"/>
  <c r="J129" i="1" s="1"/>
  <c r="G130" i="1"/>
  <c r="G131" i="1"/>
  <c r="G132" i="1"/>
  <c r="G133" i="1"/>
  <c r="G134" i="1"/>
  <c r="J134" i="1" s="1"/>
  <c r="G135" i="1"/>
  <c r="G136" i="1"/>
  <c r="G137" i="1"/>
  <c r="J137" i="1" s="1"/>
  <c r="G138" i="1"/>
  <c r="G139" i="1"/>
  <c r="G140" i="1"/>
  <c r="G141" i="1"/>
  <c r="G142" i="1"/>
  <c r="J142" i="1" s="1"/>
  <c r="G143" i="1"/>
  <c r="G144" i="1"/>
  <c r="G145" i="1"/>
  <c r="J145" i="1" s="1"/>
  <c r="G146" i="1"/>
  <c r="G147" i="1"/>
  <c r="G148" i="1"/>
  <c r="G149" i="1"/>
  <c r="G150" i="1"/>
  <c r="J150" i="1" s="1"/>
  <c r="G151" i="1"/>
  <c r="G152" i="1"/>
  <c r="G153" i="1"/>
  <c r="J153" i="1" s="1"/>
  <c r="G154" i="1"/>
  <c r="G155" i="1"/>
  <c r="G156" i="1"/>
  <c r="G157" i="1"/>
  <c r="G158" i="1"/>
  <c r="J158" i="1" s="1"/>
  <c r="G159" i="1"/>
  <c r="G160" i="1"/>
  <c r="G161" i="1"/>
  <c r="J161" i="1" s="1"/>
  <c r="G162" i="1"/>
  <c r="G163" i="1"/>
  <c r="G164" i="1"/>
  <c r="G165" i="1"/>
  <c r="G166" i="1"/>
  <c r="J166" i="1" s="1"/>
  <c r="G167" i="1"/>
  <c r="G168" i="1"/>
  <c r="G169" i="1"/>
  <c r="J169" i="1" s="1"/>
  <c r="G170" i="1"/>
  <c r="G171" i="1"/>
  <c r="G172" i="1"/>
  <c r="G173" i="1"/>
  <c r="G174" i="1"/>
  <c r="J174" i="1" s="1"/>
  <c r="G175" i="1"/>
  <c r="G176" i="1"/>
  <c r="G177" i="1"/>
  <c r="J177" i="1" s="1"/>
  <c r="G178" i="1"/>
  <c r="G179" i="1"/>
  <c r="G180" i="1"/>
  <c r="G181" i="1"/>
  <c r="G182" i="1"/>
  <c r="J182" i="1" s="1"/>
  <c r="G183" i="1"/>
  <c r="G184" i="1"/>
  <c r="G185" i="1"/>
  <c r="J185" i="1" s="1"/>
  <c r="G186" i="1"/>
  <c r="G187" i="1"/>
  <c r="G188" i="1"/>
  <c r="G189" i="1"/>
  <c r="G190" i="1"/>
  <c r="J190" i="1" s="1"/>
  <c r="G191" i="1"/>
  <c r="G192" i="1"/>
  <c r="G193" i="1"/>
  <c r="J193" i="1" s="1"/>
  <c r="G194" i="1"/>
  <c r="G195" i="1"/>
  <c r="G196" i="1"/>
  <c r="G197" i="1"/>
  <c r="G198" i="1"/>
  <c r="J198" i="1" s="1"/>
  <c r="G199" i="1"/>
  <c r="G200" i="1"/>
  <c r="G201" i="1"/>
  <c r="J201" i="1" s="1"/>
  <c r="G202" i="1"/>
  <c r="G203" i="1"/>
  <c r="G204" i="1"/>
  <c r="G205" i="1"/>
  <c r="G206" i="1"/>
  <c r="J206" i="1" s="1"/>
  <c r="G207" i="1"/>
  <c r="G208" i="1"/>
  <c r="G209" i="1"/>
  <c r="J209" i="1" s="1"/>
  <c r="G210" i="1"/>
  <c r="G211" i="1"/>
  <c r="G212" i="1"/>
  <c r="G213" i="1"/>
  <c r="G214" i="1"/>
  <c r="J214" i="1" s="1"/>
  <c r="G215" i="1"/>
  <c r="G216" i="1"/>
  <c r="G217" i="1"/>
  <c r="J217" i="1" s="1"/>
  <c r="G218" i="1"/>
  <c r="G219" i="1"/>
  <c r="G220" i="1"/>
  <c r="G221" i="1"/>
  <c r="G222" i="1"/>
  <c r="J222" i="1" s="1"/>
  <c r="G223" i="1"/>
  <c r="G224" i="1"/>
  <c r="G225" i="1"/>
  <c r="J225" i="1" s="1"/>
  <c r="H2" i="1"/>
  <c r="G2" i="1"/>
  <c r="J2" i="1" l="1"/>
  <c r="O9" i="1"/>
  <c r="O195" i="1"/>
  <c r="O162" i="1"/>
  <c r="J223" i="1"/>
  <c r="J215" i="1"/>
  <c r="J199" i="1"/>
  <c r="J191" i="1"/>
  <c r="J183" i="1"/>
  <c r="J175" i="1"/>
  <c r="J167" i="1"/>
  <c r="J151" i="1"/>
  <c r="J143" i="1"/>
  <c r="J135" i="1"/>
  <c r="J119" i="1"/>
  <c r="J111" i="1"/>
  <c r="J103" i="1"/>
  <c r="J87" i="1"/>
  <c r="J71" i="1"/>
  <c r="J63" i="1"/>
  <c r="J55" i="1"/>
  <c r="J47" i="1"/>
  <c r="J39" i="1"/>
  <c r="J31" i="1"/>
  <c r="J23" i="1"/>
  <c r="J15" i="1"/>
  <c r="J7" i="1"/>
  <c r="O79" i="1"/>
  <c r="O207" i="1"/>
  <c r="O95" i="1"/>
  <c r="O210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79" i="1"/>
  <c r="J155" i="1"/>
  <c r="J139" i="1"/>
  <c r="J131" i="1"/>
  <c r="J123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3" i="1"/>
  <c r="J218" i="1"/>
  <c r="J202" i="1"/>
  <c r="J194" i="1"/>
  <c r="J186" i="1"/>
  <c r="J178" i="1"/>
  <c r="J170" i="1"/>
  <c r="J154" i="1"/>
  <c r="J146" i="1"/>
  <c r="J138" i="1"/>
  <c r="J130" i="1"/>
  <c r="J122" i="1"/>
  <c r="J114" i="1"/>
  <c r="J98" i="1"/>
  <c r="J90" i="1"/>
  <c r="J82" i="1"/>
  <c r="J74" i="1"/>
  <c r="J66" i="1"/>
  <c r="J58" i="1"/>
  <c r="J42" i="1"/>
  <c r="J34" i="1"/>
  <c r="J26" i="1"/>
  <c r="J18" i="1"/>
  <c r="J10" i="1"/>
  <c r="J203" i="1"/>
  <c r="J187" i="1"/>
  <c r="J163" i="1"/>
  <c r="J147" i="1"/>
  <c r="J115" i="1"/>
  <c r="J219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12" i="1"/>
</calcChain>
</file>

<file path=xl/sharedStrings.xml><?xml version="1.0" encoding="utf-8"?>
<sst xmlns="http://schemas.openxmlformats.org/spreadsheetml/2006/main" count="233" uniqueCount="233">
  <si>
    <t/>
  </si>
  <si>
    <t>Debit</t>
  </si>
  <si>
    <t>Credit</t>
  </si>
  <si>
    <t>1001 DAVID JONES WALTER</t>
  </si>
  <si>
    <t>1002 BHUJBAL DASHARAT MARUTI</t>
  </si>
  <si>
    <t>1003 TRIVEDI KUNDAN B.</t>
  </si>
  <si>
    <t>1004 PATEL LAKHAN HARJI</t>
  </si>
  <si>
    <t>1005 MEHTA ATUL M. &amp; TRUPTI A. MEHTA</t>
  </si>
  <si>
    <t>1006 MEHER VINAYAK SHRIPATRAO</t>
  </si>
  <si>
    <t>1007 BAPNA DINESHKUMAR BANSILAL &amp; KANTA DINESHKUMAR BAPNA</t>
  </si>
  <si>
    <t>1008 SHAH PAVANKUMAR SHANTILAL</t>
  </si>
  <si>
    <t>1009 DEDIA DEVESH DINESH</t>
  </si>
  <si>
    <t>1010 SONI SHILPA ARJUN &amp; ARJUN MITHALAL SONI</t>
  </si>
  <si>
    <t>1011 MORE ASHA PRAKASH</t>
  </si>
  <si>
    <t>1012 BHANAGE UTTAM GENUBA</t>
  </si>
  <si>
    <t>1013 GANDHI AJAY NAGINDAS</t>
  </si>
  <si>
    <t>1014 BHUJBAL DAGDU HANUMANT</t>
  </si>
  <si>
    <t>1015 PATIL MILIND VASANT</t>
  </si>
  <si>
    <t>1016 MR. VIJAY NATHURAM, MRS. RUPALI &amp; MS. SIMRAN KHARPUDE</t>
  </si>
  <si>
    <t>1101 DAVE SHILPA MUKESH &amp; MUKESH CHAMPAKLAL DAVE</t>
  </si>
  <si>
    <t>1102 FURIA HEMANT M. &amp; FURIA MRUDULA HEMANT</t>
  </si>
  <si>
    <t>1103 SHAH MRUDULA HEMANT</t>
  </si>
  <si>
    <t>1104 M/S. KARAMSHI PACHARIA &amp; CO.</t>
  </si>
  <si>
    <t>1105 MRS. MEGHA DILIP KHEDEKAR &amp; MR. DILIP TUKARAM KHEDEKAR</t>
  </si>
  <si>
    <t>1106 KARNANI PUSHPA NARAIN</t>
  </si>
  <si>
    <t>1107 KAD SHANKAR LAHANOO</t>
  </si>
  <si>
    <t>1108 BANDAL DILIP SHAJIRAO</t>
  </si>
  <si>
    <t>1109 MR. VIJAY SHIVPRASAD BEHERA &amp; MRS VIBHUTI VIJAY BEHERA</t>
  </si>
  <si>
    <t>1110 VIJAY SHIVPRASAD BEHERA &amp; VIBHUTI VIJAY BEHERA</t>
  </si>
  <si>
    <t>1111 RAMBHIA SHILPA GIRISH &amp; GIRISH CHAPSHI RAMBHIA</t>
  </si>
  <si>
    <t>1112 MANGESH B SHINDE &amp; VAISHALI M SHINDE</t>
  </si>
  <si>
    <t>1113 HARCHEKAR ALHAD C</t>
  </si>
  <si>
    <t>1114 BHUJBAL LAXMAN MARUTI</t>
  </si>
  <si>
    <t>1115 AJMERA CHANDRESH N. &amp; USHA C. AJMERA</t>
  </si>
  <si>
    <t>1116 WAGHMARE RAMESH NAMDEO</t>
  </si>
  <si>
    <t>1201 TRIPATHI NAVINCHANDRA RAVILAL</t>
  </si>
  <si>
    <t>1202 TRIPATHI NAVINCHANDRA RAVILAL</t>
  </si>
  <si>
    <t>1203 BHANUSHALI BALWANT NARAYANJI</t>
  </si>
  <si>
    <t>1204 PATEL HARILAL KANJI &amp; CHANDRIKA H.V. PATEL</t>
  </si>
  <si>
    <t>1205 SURYAVANSHI PRAMILA BAJIRAO</t>
  </si>
  <si>
    <t>1206 MORE RAMDAS DINKAR</t>
  </si>
  <si>
    <t>1207 KALE RAVINDRA BHIKAJI</t>
  </si>
  <si>
    <t>1208 SHEDE RAJESH VISHNU</t>
  </si>
  <si>
    <t>1209 MASKE SHOBANA KAKASAHEB</t>
  </si>
  <si>
    <t>1210 Mrs. SUREKHA RAMDAS MORE &amp; Mr. RAMDAS DINKAR MORE</t>
  </si>
  <si>
    <t>1211 ASHOKKUMAR MAROO</t>
  </si>
  <si>
    <t>1212 RAMI KAMLESH R.</t>
  </si>
  <si>
    <t>1213 M/S. JAYANTILAL VITHALDAS &amp; SONS</t>
  </si>
  <si>
    <t>1214 PANDIT VIJAY SAKHARAM</t>
  </si>
  <si>
    <t>1215 NAIK DEVAKI V.</t>
  </si>
  <si>
    <t>1216 DHARAMSHI VARSHA J.</t>
  </si>
  <si>
    <t>1301 WAGH SHIVNATH BHIKURAM</t>
  </si>
  <si>
    <t>1302 SHAH MANJULA K.</t>
  </si>
  <si>
    <t>1303 NANDU DOLI AMRUTLAL</t>
  </si>
  <si>
    <t>1304 GADA CHANCHALBEN DEVCHAND</t>
  </si>
  <si>
    <t>1305 PARDALE CHANDRAKANT GANPAT</t>
  </si>
  <si>
    <t>1306 PARMAR DEVENDRA LALIT &amp; SHAKUNTALA LALIT PARMAR</t>
  </si>
  <si>
    <t>1307 DAVE REENA K.</t>
  </si>
  <si>
    <t>1308 RAUT BABURAO BHAGWAN</t>
  </si>
  <si>
    <t>1309 TEJANI HARESH VRAJLAL &amp; USHA HARESH TEJANI</t>
  </si>
  <si>
    <t>1310 SHINDE NAMRATA RAVINDRA</t>
  </si>
  <si>
    <t>1311 CHAVDA KESUR VERVA &amp; CHAVDA HANSHA KESUR</t>
  </si>
  <si>
    <t>1312 RASAL BAHU VITHOBA</t>
  </si>
  <si>
    <t>1313 CHAUHAN JATIN JAGJIVNDAS</t>
  </si>
  <si>
    <t>1314 MARU KESARBAI N. &amp; HARESH N. MARU</t>
  </si>
  <si>
    <t>1315 VARPE LAXMAN BALSHIRAM</t>
  </si>
  <si>
    <t>1316 VARPE LAXMAN BALSHIRAM</t>
  </si>
  <si>
    <t>1401 SHINDE BABAJI ABU</t>
  </si>
  <si>
    <t>1402 JOUHARI MAN MOHAN</t>
  </si>
  <si>
    <t>1403 GOLE ARUN MARUTI</t>
  </si>
  <si>
    <t>1404 GAVHANE SANDHYA GANESH</t>
  </si>
  <si>
    <t>1405 DHOMSE KAILAS TUKARAM</t>
  </si>
  <si>
    <t>1406 M/S. CHATARAM NARUMAL &amp; SONS</t>
  </si>
  <si>
    <t>1407 GUNDA ANAND NARSAYYA</t>
  </si>
  <si>
    <t>1408 M/S. CHATARAM NARUMAL &amp; SONS</t>
  </si>
  <si>
    <t>1409 THAKKAR GEETA KANUBHAI &amp; KANUBHAI JAICHANDBHAI THAKKAR</t>
  </si>
  <si>
    <t>1410 KALE UJWALA RAJARAM</t>
  </si>
  <si>
    <t>1411 SETH VIKRAM PRASAD</t>
  </si>
  <si>
    <t>1412 ANBHULE VINAYAK BHAUSAHEB</t>
  </si>
  <si>
    <t>1413 SURANA MAHENDRA</t>
  </si>
  <si>
    <t>1414 PARDALE PRAKASH S.</t>
  </si>
  <si>
    <t>1415 WALMIKI SUSHILKUMAR DEERSINGH</t>
  </si>
  <si>
    <t>1416 AMOL PUNDALIK LOKHANDE</t>
  </si>
  <si>
    <t>1501 PATIL VIVEKANAND GAJANAN</t>
  </si>
  <si>
    <t>1502 SHAH RAMA ANIL</t>
  </si>
  <si>
    <t>1503 SHAH ANIL S.</t>
  </si>
  <si>
    <t>1504 JOSHI INDRA DEV &amp; JOSHI DURGA</t>
  </si>
  <si>
    <t>1505 VIDYA SHANKAR MALUSARE</t>
  </si>
  <si>
    <t>1506 BORSE PUSHPA MANOHAR</t>
  </si>
  <si>
    <t>1507 MORE VILAS SITARAM</t>
  </si>
  <si>
    <t>1508 SANDEEP SHANKARLAL JAIN</t>
  </si>
  <si>
    <t>1509 MR SHIVRAJ DILIP GOPALE &amp; MRS. SUVIKA SHIVRAJ GOPALE</t>
  </si>
  <si>
    <t>1510 KONDE SUNIL SHIVAJI</t>
  </si>
  <si>
    <t>1511 SURANA RAMESH &amp; ANJANA R. SURANA</t>
  </si>
  <si>
    <t>1512 UBALE DATTATRAY SOPANRAO</t>
  </si>
  <si>
    <t xml:space="preserve">1513 JAYENDRA ASHOK YEWALE &amp;  MANGAL ASHOK YEWALE _x000D_
</t>
  </si>
  <si>
    <t>1514  MR. SACHIN ASHOK &amp; MRS. RUPALI SACHIN KANGANE</t>
  </si>
  <si>
    <t>1515 SUTHAR RATANLAL BALURAM</t>
  </si>
  <si>
    <t>1516 BAJPAI SUSHMA</t>
  </si>
  <si>
    <t>1601 SHETTY UMANATH K.</t>
  </si>
  <si>
    <t>1602 KALPANA PRAVIN PATEL &amp;  ANKUR PRAVIN PATEL</t>
  </si>
  <si>
    <t>1603 PADALKAR RAMKUMAR K. &amp; VIDYA R. PADALKAR</t>
  </si>
  <si>
    <t>1604 SUHAS CHANDRAKANT SAWANT</t>
  </si>
  <si>
    <t>1605 SHARMA KANAIYALAL PARMANAND &amp; SANJAY PARMANAND SHARMA</t>
  </si>
  <si>
    <t>1606 INGALE SANGEETA SHANKAR</t>
  </si>
  <si>
    <t>1607 MEHTA BIPINCHANDRA BHOGHILAL</t>
  </si>
  <si>
    <t>1608 POOJA GUBBALA NAGA PRASAD</t>
  </si>
  <si>
    <t>1609 RAM NARESH BHAIYALAL NIRMAL AND MRS. SUNITA R NIRMAL</t>
  </si>
  <si>
    <t>1610 GADA NAVINCHANDRA KUNVARJI &amp; NEETA NAVINCHANDRA GADA</t>
  </si>
  <si>
    <t>1611 BAPNA SUBHKARAN SUWALAL</t>
  </si>
  <si>
    <t>1612 SHARMA SANJAY PARAMANAND &amp; KANIYALAL P. SHARMA</t>
  </si>
  <si>
    <t>1613 VIJAY MAHIPAT MORE &amp; VISHAKHA VIJAY MORE</t>
  </si>
  <si>
    <t>1614 PARMAR RAJESHKUMAR J. &amp; JAGDISH V. PARMAR</t>
  </si>
  <si>
    <t>1615 HANUMANT DADA PAWAR</t>
  </si>
  <si>
    <t>1616 BANSOD MANISH TUKARAM</t>
  </si>
  <si>
    <t>1701 WANI KIRANCHANDDAS S.</t>
  </si>
  <si>
    <t>1702 M/S. SHAH &amp; MEHTA (PARTNER)</t>
  </si>
  <si>
    <t>1703 MANGA S. JANAGAM &amp; MR. SAIDULU VENKATAIAH JANAGAM</t>
  </si>
  <si>
    <t>1704 KONDEJKAR PURSHOTAM BHAGWAN &amp; MRS. VANDANA P. KONDEJKAR</t>
  </si>
  <si>
    <t>1705 THAKKAR DIVYABEN DILIP</t>
  </si>
  <si>
    <t>1706 Mr. NARESH YADAV</t>
  </si>
  <si>
    <t>1707 SAWANT SUNANDA CHANDRAKANT</t>
  </si>
  <si>
    <t>1708 KHEDEKAR DILIP TUKARAM</t>
  </si>
  <si>
    <t>1709 KALPESH MULJIBHAI SHAH &amp; MRS. MADHVI KALPESH SHAH</t>
  </si>
  <si>
    <t>1710  BABAN EKNATH BUCHAKE &amp;  MALA BABAN BUCHAKE</t>
  </si>
  <si>
    <t>1711 KANANDE SANTOSH SUDAM</t>
  </si>
  <si>
    <t>1712 M/S. CHANDRA BROS.</t>
  </si>
  <si>
    <t>1713 HANDE VISHNU BHIMAJI</t>
  </si>
  <si>
    <t>1714 SHELKE MADHURI PRASHANT</t>
  </si>
  <si>
    <t>1715 JAIN VIKRAM SHANKARLAL</t>
  </si>
  <si>
    <t>1716 THAKKAR ARTI RAJESH</t>
  </si>
  <si>
    <t>1801 MS. KAVITA AMOL GAGARE &amp;  AMOL NIVRUTTI GAGARE</t>
  </si>
  <si>
    <t>1802 SHREYA UMARVAISHY</t>
  </si>
  <si>
    <t>1803 D'MELLO STEPHEN J. &amp; D'MELLO SYLVIA STEPHEN</t>
  </si>
  <si>
    <t>1804 RAO G. VENKATESHWAR</t>
  </si>
  <si>
    <t>1805 SHAH ATUL PRAVINCHANDRA &amp; FALGUNI ATUL SHAH</t>
  </si>
  <si>
    <t>1806 MEHTA SURESH JAYANTILAL</t>
  </si>
  <si>
    <t>1807 CHIRAG SURESHKUMAR MEHTA &amp;  LEENA SURESHKUMAR MEHTA</t>
  </si>
  <si>
    <t>1808 JOSHI HIREN R. &amp; PRATIBHA H. JOSHI</t>
  </si>
  <si>
    <t>1809 THAKKAR KAMLESH P.</t>
  </si>
  <si>
    <t>1810 DABHADE AMOL D &amp; SUMAN D. DABHADE</t>
  </si>
  <si>
    <t>1811 MRS. LAXMI AMOL DABHADE MR. AMOL DHARMRAJ DABHADE</t>
  </si>
  <si>
    <t>1812 GHOSHALKAR NITIN YASHWANT</t>
  </si>
  <si>
    <t>1813 JADHAV BALSHIRAM TUKARAM</t>
  </si>
  <si>
    <t>1814 PANDYA CHARUMATI JITENDRA</t>
  </si>
  <si>
    <t>1815 JAGTAP ASHOK BALASAHEB</t>
  </si>
  <si>
    <t>1816 DONGARE NIRMALA MAHESH &amp; MR. DONGARE MAHESH RAMCHANDRA</t>
  </si>
  <si>
    <t>1901 TIKONE SUREKHA SAHEBRAO</t>
  </si>
  <si>
    <t>1902 SAINI SURESH B.</t>
  </si>
  <si>
    <t>1903 SUTAR DINESH B. &amp; SUTAR SHANTA DINESH</t>
  </si>
  <si>
    <t>1904 BAGAL SHAMRAO SAUDAGAR &amp; SANGEETA SHAMRAO BAGAL</t>
  </si>
  <si>
    <t>1905 MRS. SHOBHA GANPAT BANGAR</t>
  </si>
  <si>
    <t>1906 PANDEY SUSHILKUMAR RAMAYAN</t>
  </si>
  <si>
    <t>1907 MORE ASHOK B.</t>
  </si>
  <si>
    <t>1908 SAVE ARUNA SHARAD &amp; NIRANJAN SHARAD SAVE</t>
  </si>
  <si>
    <t>1909 GITE SUNIL DYANDEO</t>
  </si>
  <si>
    <t>1910 GITE SUNIL DYANDEO</t>
  </si>
  <si>
    <t>1911 MORE PANDURANG RAOBA</t>
  </si>
  <si>
    <t>1912 GADHAVE BHIMRAO DHARMU</t>
  </si>
  <si>
    <t>1913 MR. RAJESH EKNATH PINGLE &amp;  MRS. PRIYANKA RAJESH PINGLE</t>
  </si>
  <si>
    <t>1914 NEHERKAR DEEPAK RAMDAS</t>
  </si>
  <si>
    <t>1915 THORAT GAHINAJI BHAGUJI</t>
  </si>
  <si>
    <t>1916 LALITHA SAIDULU NARAGONI &amp; MR. PRAVEENKUMAR SAIDULU NARAGONI</t>
  </si>
  <si>
    <t>2001 SMT. ANACHAI HIRALAL KAWARIYA</t>
  </si>
  <si>
    <t>2002 HEGDE KASHINATH BASAWNATH</t>
  </si>
  <si>
    <t>2003 BELLE KALYANI BIRAPPA</t>
  </si>
  <si>
    <t>2004 GARUD GANESH NAMDEO</t>
  </si>
  <si>
    <t>2005 ARYA BALMUKUND KHIMJI</t>
  </si>
  <si>
    <t>2006 MAHADIK TATYASAHEB</t>
  </si>
  <si>
    <t>2007 GOGRI CHETAN G. &amp; LEENA C. GOGRI</t>
  </si>
  <si>
    <t>2008 TRIVEDI BHANUPRASAD D. &amp; VIJAYABEN B. TRIVEDI</t>
  </si>
  <si>
    <t>2009 HEMANT BACHULAL GANGAR &amp; NEETA HEMANT GANGAR</t>
  </si>
  <si>
    <t>2010 SALIAN MADHUSUDAN PUNDLIK &amp; ASHALATA M. SALIAN</t>
  </si>
  <si>
    <t>2011 DALVI DILIP ASHRUBA</t>
  </si>
  <si>
    <t>2012 KOLHE TANAJI RAMCHANDRA</t>
  </si>
  <si>
    <t>2013 MANDE ABHIMANYU RAMCHANDRA</t>
  </si>
  <si>
    <t>2014 SHINDE RAJKUMAR ANANT</t>
  </si>
  <si>
    <t>2015 PATEL MAHESH NARAYANBHAI</t>
  </si>
  <si>
    <t>2016 GHANSHYAM PARYANI</t>
  </si>
  <si>
    <t>2101 ANARADEVI AMRUTLALVAISHYA</t>
  </si>
  <si>
    <t>2102 SHENOY SHANTHARAM BABURAO</t>
  </si>
  <si>
    <t>2103 PANDEY SANJAY JOKUPRASAD</t>
  </si>
  <si>
    <t>2104 CHAUHAN PARESHKUMAR CHUNNILAL</t>
  </si>
  <si>
    <t>2105 DOSHI ARUNA ROHITKUMAR &amp; DOSHI ROHITKUMAR CHABILDAS</t>
  </si>
  <si>
    <t>2106 MEMON ISMAIL SULEMAN</t>
  </si>
  <si>
    <t>2107 SHAH RAJESH J. &amp; PINA R. SHAH</t>
  </si>
  <si>
    <t>2108 SAVLA CHANDRAKANT LALJI &amp; SAVLA KUSUM CHANDRAKANT</t>
  </si>
  <si>
    <t>2109 PANGE RAJENDRA JAGANNATH</t>
  </si>
  <si>
    <t>2110 MANVEL VARSHA SAMSON</t>
  </si>
  <si>
    <t>2111 THORAT CHANDRAKANT KRISHNA</t>
  </si>
  <si>
    <t>2112 BANKAR SHAILAJA ASHOK</t>
  </si>
  <si>
    <t>2113 TRIVEDI BHUPENDRA HIMMATLAL &amp; HANSHA BHUPENDRA TRI VEDI</t>
  </si>
  <si>
    <t>2114 SHINDE UJWALA VIJAY</t>
  </si>
  <si>
    <t>2115 SHETH BHANUMATI SHANTILAL</t>
  </si>
  <si>
    <t>2116 KHANDEKAR SANJAY SHRIPATI</t>
  </si>
  <si>
    <t>2201 MRS. SUWARNA GANESH &amp; MR. GANESH VASANT DERE</t>
  </si>
  <si>
    <t>2202 MR. DHANANJAY GAHINAJI &amp; MRS. SUVARNA DHANANJAY THORAT</t>
  </si>
  <si>
    <t>2203 NITESH KUMAR PARASMAL BAFNA</t>
  </si>
  <si>
    <t>2204 ALKABEN H CHOLERA &amp;. PALAK ATULBHAI THAKKAR</t>
  </si>
  <si>
    <t>2205 JAGTAP SURESH NARAYANRAO &amp; MANDAKINI SURESH JAGTAP</t>
  </si>
  <si>
    <t>2206 JADHAV SIDDHI SANTOSH</t>
  </si>
  <si>
    <t>2207 TRIVEDI ANIL R, PRADEEP R, BHUPENDRA R, SANJAY R</t>
  </si>
  <si>
    <t>2208 SINGH RAMSUBHAG M. &amp; SHIVLAL M. SINGH &amp;</t>
  </si>
  <si>
    <t>2209 GIDE KAILASH DATTARAYA &amp; SAVITA KAILASH GIDE</t>
  </si>
  <si>
    <t>2210 DAVE NARAYAN KISHANLAL</t>
  </si>
  <si>
    <t>2211 MR. KAPIL DHARMSHI PATEL</t>
  </si>
  <si>
    <t>2212 MAKHARIA ATUL S.</t>
  </si>
  <si>
    <t>2213 AGRAHARI SURESH M. &amp; AGRAHARI NISHA SURESH</t>
  </si>
  <si>
    <t>2214 MEHTA MAHENDRA PRANJIVANDAS</t>
  </si>
  <si>
    <t>2215 M/S. RAMESHKUMAR GOPALDAS</t>
  </si>
  <si>
    <t>2216 DALVI RUTUJA ROHIT &amp; DALVI ROHIT SHANKAR</t>
  </si>
  <si>
    <t>2301 KANSE LAXMI JANARDAN</t>
  </si>
  <si>
    <t>2302 KANSE JANARDHAN RAMBHAU</t>
  </si>
  <si>
    <t>2303 Mr. JITENDRA JAMNADAS ASHAR</t>
  </si>
  <si>
    <t>2304 URADE RAJU PRALHAD</t>
  </si>
  <si>
    <t>2305 KENIKAR ANIL VITHAL</t>
  </si>
  <si>
    <t>2306 ARJUN SHYAMLAL YADAV &amp; HARINDRA YADAV</t>
  </si>
  <si>
    <t>2307 LALAN CHANDRIKA LAHARCHAND &amp; LAHARCHAND KALYANJI LALAN</t>
  </si>
  <si>
    <t>2308 METHA MOHANLAL G. &amp; VANDANA M. METHA</t>
  </si>
  <si>
    <t>2309 PATEL KOKILA CHANDU</t>
  </si>
  <si>
    <t>2310 MORE SHANTARAM SHIVRAM</t>
  </si>
  <si>
    <t>2311 MR. KIRAN DAMJI MANGE</t>
  </si>
  <si>
    <t>2312 BHANUSHALI VALLABHJI K. &amp; VIMLABEN V. BHANUSHALI</t>
  </si>
  <si>
    <t>2313 THAKKAR NITIN SHIVJIBHAI</t>
  </si>
  <si>
    <t>2314 VIRENDRAKUMAR AMRUTLAL VAISHYA</t>
  </si>
  <si>
    <t>2315 HOLKAR CHANDRAKANT RAMCHANDRA</t>
  </si>
  <si>
    <t>2316 HOLKAR CHANDRAKANT RAMCHANDRA</t>
  </si>
  <si>
    <t>Grand Total</t>
  </si>
  <si>
    <t>For opening advance</t>
  </si>
  <si>
    <t>Opening Balance</t>
  </si>
  <si>
    <t>Current Balance</t>
  </si>
  <si>
    <t>Total Debit</t>
  </si>
  <si>
    <t>Total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</si>
</sst>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&quot;0.00&quot; Dr&quot;"/>
    <numFmt numFmtId="165" formatCode="&quot;&quot;0.00"/>
    <numFmt numFmtId="166" formatCode="&quot;&quot;0"/>
    <numFmt numFmtId="167" formatCode="&quot;&quot;0.00&quot; Cr&quot;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2" fillId="0" borderId="2" xfId="0" applyNumberFormat="1" applyFont="1" applyBorder="1" applyAlignment="1">
      <alignment horizontal="left" vertical="top" indent="3"/>
    </xf>
    <xf numFmtId="49" fontId="2" fillId="0" borderId="2" xfId="0" applyNumberFormat="1" applyFont="1" applyBorder="1" applyAlignment="1">
      <alignment horizontal="center" vertical="top"/>
    </xf>
    <xf numFmtId="49" fontId="1" fillId="0" borderId="3" xfId="0" applyNumberFormat="1" applyFont="1" applyBorder="1" applyAlignment="1">
      <alignment horizontal="center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horizontal="right" vertical="top"/>
    </xf>
    <xf numFmtId="165" fontId="3" fillId="0" borderId="0" xfId="0" applyNumberFormat="1" applyFont="1" applyAlignment="1">
      <alignment horizontal="right" vertical="top"/>
    </xf>
    <xf numFmtId="166" fontId="1" fillId="0" borderId="0" xfId="0" applyNumberFormat="1" applyFont="1" applyAlignment="1">
      <alignment horizontal="right" vertical="top"/>
    </xf>
    <xf numFmtId="167" fontId="1" fillId="0" borderId="0" xfId="0" applyNumberFormat="1" applyFont="1" applyAlignment="1">
      <alignment horizontal="right" vertical="top"/>
    </xf>
    <xf numFmtId="166" fontId="3" fillId="0" borderId="0" xfId="0" applyNumberFormat="1" applyFont="1" applyAlignment="1">
      <alignment horizontal="right" vertical="top"/>
    </xf>
    <xf numFmtId="49" fontId="2" fillId="0" borderId="1" xfId="0" applyNumberFormat="1" applyFont="1" applyBorder="1" applyAlignment="1">
      <alignment horizontal="left" vertical="top" indent="3"/>
    </xf>
    <xf numFmtId="164" fontId="2" fillId="0" borderId="1" xfId="0" applyNumberFormat="1" applyFont="1" applyBorder="1" applyAlignment="1">
      <alignment horizontal="right" vertical="top"/>
    </xf>
    <xf numFmtId="165" fontId="4" fillId="0" borderId="1" xfId="0" applyNumberFormat="1" applyFont="1" applyBorder="1" applyAlignment="1">
      <alignment horizontal="right" vertical="top"/>
    </xf>
    <xf numFmtId="49" fontId="1" fillId="0" borderId="0" xfId="0" applyNumberFormat="1" applyFont="1" applyAlignment="1">
      <alignment vertical="top" wrapText="1"/>
    </xf>
    <xf numFmtId="2" fontId="0" fillId="0" borderId="0" xfId="0" applyNumberFormat="1"/>
    <xf numFmtId="165" fontId="0" fillId="0" borderId="0" xfId="0" applyNumberFormat="1"/>
    <xf numFmtId="49" fontId="1" fillId="2" borderId="0" xfId="0" applyNumberFormat="1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27731-0338-4300-B932-DDF3C01D7665}">
  <dimension ref="A1:O226"/>
  <sheetViews>
    <sheetView tabSelected="1" workbookViewId="0">
      <selection activeCell="F12" sqref="F12"/>
    </sheetView>
  </sheetViews>
  <sheetFormatPr defaultRowHeight="14.4" x14ac:dyDescent="0.3"/>
  <cols>
    <col min="1" max="1" width="63.109375" bestFit="1" customWidth="1"/>
    <col min="2" max="2" width="11.5546875" bestFit="1" customWidth="1"/>
    <col min="3" max="4" width="10.5546875" bestFit="1" customWidth="1"/>
    <col min="5" max="5" width="18.21875" bestFit="1" customWidth="1"/>
    <col min="7" max="7" width="10.5546875" bestFit="1" customWidth="1"/>
    <col min="8" max="8" width="9.5546875" bestFit="1" customWidth="1"/>
    <col min="10" max="10" width="10.5546875" bestFit="1" customWidth="1"/>
  </cols>
  <sheetData>
    <row r="1" spans="1:15" x14ac:dyDescent="0.3">
      <c r="A1" s="1" t="s">
        <v>0</v>
      </c>
      <c r="B1" s="2" t="s">
        <v>229</v>
      </c>
      <c r="C1" s="3" t="s">
        <v>1</v>
      </c>
      <c r="D1" s="3" t="s">
        <v>2</v>
      </c>
      <c r="E1" s="2" t="s">
        <v>230</v>
      </c>
      <c r="G1" t="s">
        <v>231</v>
      </c>
      <c r="H1" t="s">
        <v>232</v>
      </c>
      <c r="M1" t="s">
        <v>228</v>
      </c>
    </row>
    <row r="2" spans="1:15" x14ac:dyDescent="0.3">
      <c r="A2" s="4" t="s">
        <v>3</v>
      </c>
      <c r="B2" s="5">
        <v>3126</v>
      </c>
      <c r="C2" s="6">
        <v>70437</v>
      </c>
      <c r="D2" s="6">
        <v>66289</v>
      </c>
      <c r="E2" s="5">
        <v>7274</v>
      </c>
      <c r="G2" s="14">
        <f>B2+C2</f>
        <v>73563</v>
      </c>
      <c r="H2" s="15">
        <f>D2</f>
        <v>66289</v>
      </c>
      <c r="J2" s="14">
        <f>G2-H2</f>
        <v>7274</v>
      </c>
    </row>
    <row r="3" spans="1:15" x14ac:dyDescent="0.3">
      <c r="A3" s="4" t="s">
        <v>4</v>
      </c>
      <c r="B3" s="7"/>
      <c r="C3" s="6">
        <v>75004</v>
      </c>
      <c r="D3" s="6">
        <v>67730</v>
      </c>
      <c r="E3" s="5">
        <v>7274</v>
      </c>
      <c r="G3" s="14">
        <f t="shared" ref="G3:G66" si="0">B3+C3</f>
        <v>75004</v>
      </c>
      <c r="H3" s="15">
        <f t="shared" ref="H3:H66" si="1">D3</f>
        <v>67730</v>
      </c>
      <c r="J3" s="14">
        <f t="shared" ref="J3:J66" si="2">G3-H3</f>
        <v>7274</v>
      </c>
    </row>
    <row r="4" spans="1:15" x14ac:dyDescent="0.3">
      <c r="A4" s="16" t="s">
        <v>5</v>
      </c>
      <c r="B4" s="8">
        <v>7578</v>
      </c>
      <c r="C4" s="6">
        <v>58595</v>
      </c>
      <c r="D4" s="6">
        <v>43743</v>
      </c>
      <c r="E4" s="5">
        <v>7274</v>
      </c>
      <c r="G4" s="14">
        <f t="shared" si="0"/>
        <v>66173</v>
      </c>
      <c r="H4" s="15">
        <f t="shared" si="1"/>
        <v>43743</v>
      </c>
      <c r="J4" s="14">
        <v>7274</v>
      </c>
      <c r="M4" s="15">
        <f>C4</f>
        <v>58595</v>
      </c>
      <c r="N4" s="14">
        <f>B4+D4</f>
        <v>51321</v>
      </c>
      <c r="O4" s="14">
        <f>M4-N4</f>
        <v>7274</v>
      </c>
    </row>
    <row r="5" spans="1:15" x14ac:dyDescent="0.3">
      <c r="A5" s="4" t="s">
        <v>6</v>
      </c>
      <c r="B5" s="7"/>
      <c r="C5" s="6">
        <v>62175</v>
      </c>
      <c r="D5" s="6">
        <v>54901</v>
      </c>
      <c r="E5" s="5">
        <v>7274</v>
      </c>
      <c r="G5" s="14">
        <f t="shared" si="0"/>
        <v>62175</v>
      </c>
      <c r="H5" s="15">
        <f t="shared" si="1"/>
        <v>54901</v>
      </c>
      <c r="J5" s="14">
        <f t="shared" si="2"/>
        <v>7274</v>
      </c>
    </row>
    <row r="6" spans="1:15" x14ac:dyDescent="0.3">
      <c r="A6" s="4" t="s">
        <v>7</v>
      </c>
      <c r="B6" s="7"/>
      <c r="C6" s="6">
        <v>64201</v>
      </c>
      <c r="D6" s="6">
        <v>56927</v>
      </c>
      <c r="E6" s="5">
        <v>7274</v>
      </c>
      <c r="G6" s="14">
        <f t="shared" si="0"/>
        <v>64201</v>
      </c>
      <c r="H6" s="15">
        <f t="shared" si="1"/>
        <v>56927</v>
      </c>
      <c r="J6" s="14">
        <f t="shared" si="2"/>
        <v>7274</v>
      </c>
    </row>
    <row r="7" spans="1:15" x14ac:dyDescent="0.3">
      <c r="A7" s="4" t="s">
        <v>8</v>
      </c>
      <c r="B7" s="7"/>
      <c r="C7" s="6">
        <v>68578</v>
      </c>
      <c r="D7" s="6">
        <v>57658</v>
      </c>
      <c r="E7" s="5">
        <v>10920</v>
      </c>
      <c r="G7" s="14">
        <f t="shared" si="0"/>
        <v>68578</v>
      </c>
      <c r="H7" s="15">
        <f t="shared" si="1"/>
        <v>57658</v>
      </c>
      <c r="J7" s="14">
        <f t="shared" si="2"/>
        <v>10920</v>
      </c>
    </row>
    <row r="8" spans="1:15" x14ac:dyDescent="0.3">
      <c r="A8" s="4" t="s">
        <v>9</v>
      </c>
      <c r="B8" s="7"/>
      <c r="C8" s="6">
        <v>65433</v>
      </c>
      <c r="D8" s="6">
        <v>58159</v>
      </c>
      <c r="E8" s="5">
        <v>7274</v>
      </c>
      <c r="G8" s="14">
        <f t="shared" si="0"/>
        <v>65433</v>
      </c>
      <c r="H8" s="15">
        <f t="shared" si="1"/>
        <v>58159</v>
      </c>
      <c r="J8" s="14">
        <f t="shared" si="2"/>
        <v>7274</v>
      </c>
    </row>
    <row r="9" spans="1:15" x14ac:dyDescent="0.3">
      <c r="A9" s="16" t="s">
        <v>10</v>
      </c>
      <c r="B9" s="8">
        <v>2174</v>
      </c>
      <c r="C9" s="6">
        <v>82701</v>
      </c>
      <c r="D9" s="9"/>
      <c r="E9" s="5">
        <v>80527</v>
      </c>
      <c r="G9" s="14">
        <f t="shared" si="0"/>
        <v>84875</v>
      </c>
      <c r="H9" s="15">
        <f t="shared" si="1"/>
        <v>0</v>
      </c>
      <c r="J9" s="14">
        <v>80527</v>
      </c>
      <c r="M9" s="15">
        <f>C9</f>
        <v>82701</v>
      </c>
      <c r="N9" s="14">
        <f>B9+D9</f>
        <v>2174</v>
      </c>
      <c r="O9" s="14">
        <f>M9-N9</f>
        <v>80527</v>
      </c>
    </row>
    <row r="10" spans="1:15" x14ac:dyDescent="0.3">
      <c r="A10" s="4" t="s">
        <v>11</v>
      </c>
      <c r="B10" s="5">
        <v>148</v>
      </c>
      <c r="C10" s="6">
        <v>69390</v>
      </c>
      <c r="D10" s="6">
        <v>71252</v>
      </c>
      <c r="E10" s="8">
        <v>1714</v>
      </c>
      <c r="G10" s="14">
        <f t="shared" si="0"/>
        <v>69538</v>
      </c>
      <c r="H10" s="15">
        <f t="shared" si="1"/>
        <v>71252</v>
      </c>
      <c r="J10" s="14">
        <f t="shared" si="2"/>
        <v>-1714</v>
      </c>
    </row>
    <row r="11" spans="1:15" x14ac:dyDescent="0.3">
      <c r="A11" s="4" t="s">
        <v>12</v>
      </c>
      <c r="B11" s="7"/>
      <c r="C11" s="6">
        <v>69238</v>
      </c>
      <c r="D11" s="6">
        <v>63810</v>
      </c>
      <c r="E11" s="5">
        <v>5428</v>
      </c>
      <c r="G11" s="14">
        <f t="shared" si="0"/>
        <v>69238</v>
      </c>
      <c r="H11" s="15">
        <f t="shared" si="1"/>
        <v>63810</v>
      </c>
      <c r="J11" s="14">
        <f t="shared" si="2"/>
        <v>5428</v>
      </c>
    </row>
    <row r="12" spans="1:15" x14ac:dyDescent="0.3">
      <c r="A12" s="4" t="s">
        <v>13</v>
      </c>
      <c r="B12" s="5">
        <v>3065</v>
      </c>
      <c r="C12" s="6">
        <v>79867</v>
      </c>
      <c r="D12" s="6">
        <v>36047</v>
      </c>
      <c r="E12" s="5">
        <v>46885</v>
      </c>
      <c r="G12" s="14">
        <f t="shared" si="0"/>
        <v>82932</v>
      </c>
      <c r="H12" s="15">
        <f t="shared" si="1"/>
        <v>36047</v>
      </c>
      <c r="J12" s="14">
        <f t="shared" si="2"/>
        <v>46885</v>
      </c>
    </row>
    <row r="13" spans="1:15" x14ac:dyDescent="0.3">
      <c r="A13" s="4" t="s">
        <v>14</v>
      </c>
      <c r="B13" s="7"/>
      <c r="C13" s="6">
        <v>62175</v>
      </c>
      <c r="D13" s="6">
        <v>54901</v>
      </c>
      <c r="E13" s="5">
        <v>7274</v>
      </c>
      <c r="G13" s="14">
        <f t="shared" si="0"/>
        <v>62175</v>
      </c>
      <c r="H13" s="15">
        <f t="shared" si="1"/>
        <v>54901</v>
      </c>
      <c r="J13" s="14">
        <f t="shared" si="2"/>
        <v>7274</v>
      </c>
    </row>
    <row r="14" spans="1:15" x14ac:dyDescent="0.3">
      <c r="A14" s="4" t="s">
        <v>15</v>
      </c>
      <c r="B14" s="7"/>
      <c r="C14" s="6">
        <v>64141</v>
      </c>
      <c r="D14" s="6">
        <v>56867</v>
      </c>
      <c r="E14" s="5">
        <v>7274</v>
      </c>
      <c r="G14" s="14">
        <f t="shared" si="0"/>
        <v>64141</v>
      </c>
      <c r="H14" s="15">
        <f t="shared" si="1"/>
        <v>56867</v>
      </c>
      <c r="J14" s="14">
        <f t="shared" si="2"/>
        <v>7274</v>
      </c>
    </row>
    <row r="15" spans="1:15" x14ac:dyDescent="0.3">
      <c r="A15" s="4" t="s">
        <v>16</v>
      </c>
      <c r="B15" s="5">
        <v>45038</v>
      </c>
      <c r="C15" s="6">
        <v>88833</v>
      </c>
      <c r="D15" s="6">
        <v>126597</v>
      </c>
      <c r="E15" s="5">
        <v>7274</v>
      </c>
      <c r="G15" s="14">
        <f t="shared" si="0"/>
        <v>133871</v>
      </c>
      <c r="H15" s="15">
        <f t="shared" si="1"/>
        <v>126597</v>
      </c>
      <c r="J15" s="14">
        <f t="shared" si="2"/>
        <v>7274</v>
      </c>
    </row>
    <row r="16" spans="1:15" x14ac:dyDescent="0.3">
      <c r="A16" s="4" t="s">
        <v>17</v>
      </c>
      <c r="B16" s="7"/>
      <c r="C16" s="6">
        <v>62175</v>
      </c>
      <c r="D16" s="6">
        <v>54901</v>
      </c>
      <c r="E16" s="5">
        <v>7274</v>
      </c>
      <c r="G16" s="14">
        <f t="shared" si="0"/>
        <v>62175</v>
      </c>
      <c r="H16" s="15">
        <f t="shared" si="1"/>
        <v>54901</v>
      </c>
      <c r="J16" s="14">
        <f t="shared" si="2"/>
        <v>7274</v>
      </c>
    </row>
    <row r="17" spans="1:13" x14ac:dyDescent="0.3">
      <c r="A17" s="4" t="s">
        <v>18</v>
      </c>
      <c r="B17" s="5">
        <v>10625</v>
      </c>
      <c r="C17" s="6">
        <v>65221</v>
      </c>
      <c r="D17" s="6">
        <v>68572</v>
      </c>
      <c r="E17" s="5">
        <v>7274</v>
      </c>
      <c r="G17" s="14">
        <f t="shared" si="0"/>
        <v>75846</v>
      </c>
      <c r="H17" s="15">
        <f t="shared" si="1"/>
        <v>68572</v>
      </c>
      <c r="J17" s="14">
        <f t="shared" si="2"/>
        <v>7274</v>
      </c>
    </row>
    <row r="18" spans="1:13" x14ac:dyDescent="0.3">
      <c r="A18" s="4" t="s">
        <v>19</v>
      </c>
      <c r="B18" s="7"/>
      <c r="C18" s="6">
        <v>68976</v>
      </c>
      <c r="D18" s="6">
        <v>62204</v>
      </c>
      <c r="E18" s="5">
        <v>6772</v>
      </c>
      <c r="G18" s="14">
        <f t="shared" si="0"/>
        <v>68976</v>
      </c>
      <c r="H18" s="15">
        <f t="shared" si="1"/>
        <v>62204</v>
      </c>
      <c r="J18" s="14">
        <f t="shared" si="2"/>
        <v>6772</v>
      </c>
    </row>
    <row r="19" spans="1:13" x14ac:dyDescent="0.3">
      <c r="A19" s="4" t="s">
        <v>20</v>
      </c>
      <c r="B19" s="5">
        <v>85923</v>
      </c>
      <c r="C19" s="6">
        <v>108994</v>
      </c>
      <c r="D19" s="6">
        <v>188145</v>
      </c>
      <c r="E19" s="5">
        <v>6772</v>
      </c>
      <c r="G19" s="14">
        <f t="shared" si="0"/>
        <v>194917</v>
      </c>
      <c r="H19" s="15">
        <f t="shared" si="1"/>
        <v>188145</v>
      </c>
      <c r="J19" s="14">
        <f t="shared" si="2"/>
        <v>6772</v>
      </c>
    </row>
    <row r="20" spans="1:13" x14ac:dyDescent="0.3">
      <c r="A20" s="4" t="s">
        <v>21</v>
      </c>
      <c r="B20" s="5">
        <v>82750</v>
      </c>
      <c r="C20" s="6">
        <v>74026</v>
      </c>
      <c r="D20" s="6">
        <v>150004</v>
      </c>
      <c r="E20" s="5">
        <v>6772</v>
      </c>
      <c r="G20" s="14">
        <f t="shared" si="0"/>
        <v>156776</v>
      </c>
      <c r="H20" s="15">
        <f t="shared" si="1"/>
        <v>150004</v>
      </c>
      <c r="J20" s="14">
        <f t="shared" si="2"/>
        <v>6772</v>
      </c>
    </row>
    <row r="21" spans="1:13" x14ac:dyDescent="0.3">
      <c r="A21" s="4" t="s">
        <v>22</v>
      </c>
      <c r="B21" s="7"/>
      <c r="C21" s="6">
        <v>58761</v>
      </c>
      <c r="D21" s="6">
        <v>51471</v>
      </c>
      <c r="E21" s="5">
        <v>7290</v>
      </c>
      <c r="G21" s="14">
        <f t="shared" si="0"/>
        <v>58761</v>
      </c>
      <c r="H21" s="15">
        <f t="shared" si="1"/>
        <v>51471</v>
      </c>
      <c r="J21" s="14">
        <f t="shared" si="2"/>
        <v>7290</v>
      </c>
    </row>
    <row r="22" spans="1:13" x14ac:dyDescent="0.3">
      <c r="A22" s="4" t="s">
        <v>23</v>
      </c>
      <c r="B22" s="5">
        <v>19183</v>
      </c>
      <c r="C22" s="6">
        <v>67931</v>
      </c>
      <c r="D22" s="6">
        <v>83032</v>
      </c>
      <c r="E22" s="5">
        <v>4082</v>
      </c>
      <c r="G22" s="14">
        <f t="shared" si="0"/>
        <v>87114</v>
      </c>
      <c r="H22" s="15">
        <f t="shared" si="1"/>
        <v>83032</v>
      </c>
      <c r="J22" s="14">
        <v>-2690</v>
      </c>
      <c r="K22" s="14"/>
      <c r="L22" s="14">
        <f>H22+6772</f>
        <v>89804</v>
      </c>
      <c r="M22" s="14">
        <f>G22-L22</f>
        <v>-2690</v>
      </c>
    </row>
    <row r="23" spans="1:13" x14ac:dyDescent="0.3">
      <c r="A23" s="4" t="s">
        <v>24</v>
      </c>
      <c r="B23" s="7"/>
      <c r="C23" s="6">
        <v>58204</v>
      </c>
      <c r="D23" s="6">
        <v>58204</v>
      </c>
      <c r="E23" s="7"/>
      <c r="G23" s="14">
        <f t="shared" si="0"/>
        <v>58204</v>
      </c>
      <c r="H23" s="15">
        <f t="shared" si="1"/>
        <v>58204</v>
      </c>
      <c r="J23" s="14">
        <f t="shared" si="2"/>
        <v>0</v>
      </c>
    </row>
    <row r="24" spans="1:13" x14ac:dyDescent="0.3">
      <c r="A24" s="4" t="s">
        <v>25</v>
      </c>
      <c r="B24" s="7"/>
      <c r="C24" s="6">
        <v>68873</v>
      </c>
      <c r="D24" s="6">
        <v>68873</v>
      </c>
      <c r="E24" s="7"/>
      <c r="G24" s="14">
        <f t="shared" si="0"/>
        <v>68873</v>
      </c>
      <c r="H24" s="15">
        <f t="shared" si="1"/>
        <v>68873</v>
      </c>
      <c r="J24" s="14">
        <f t="shared" si="2"/>
        <v>0</v>
      </c>
    </row>
    <row r="25" spans="1:13" x14ac:dyDescent="0.3">
      <c r="A25" s="4" t="s">
        <v>26</v>
      </c>
      <c r="B25" s="7"/>
      <c r="C25" s="6">
        <v>65828</v>
      </c>
      <c r="D25" s="6">
        <v>59056</v>
      </c>
      <c r="E25" s="5">
        <v>6772</v>
      </c>
      <c r="G25" s="14">
        <f t="shared" si="0"/>
        <v>65828</v>
      </c>
      <c r="H25" s="15">
        <f t="shared" si="1"/>
        <v>59056</v>
      </c>
      <c r="J25" s="14">
        <f t="shared" si="2"/>
        <v>6772</v>
      </c>
    </row>
    <row r="26" spans="1:13" x14ac:dyDescent="0.3">
      <c r="A26" s="4" t="s">
        <v>27</v>
      </c>
      <c r="B26" s="7"/>
      <c r="C26" s="6">
        <v>61499</v>
      </c>
      <c r="D26" s="6">
        <v>55184</v>
      </c>
      <c r="E26" s="5">
        <v>6315</v>
      </c>
      <c r="G26" s="14">
        <f t="shared" si="0"/>
        <v>61499</v>
      </c>
      <c r="H26" s="15">
        <f t="shared" si="1"/>
        <v>55184</v>
      </c>
      <c r="J26" s="14">
        <f t="shared" si="2"/>
        <v>6315</v>
      </c>
    </row>
    <row r="27" spans="1:13" x14ac:dyDescent="0.3">
      <c r="A27" s="4" t="s">
        <v>28</v>
      </c>
      <c r="B27" s="7"/>
      <c r="C27" s="6">
        <v>60795</v>
      </c>
      <c r="D27" s="6">
        <v>54023</v>
      </c>
      <c r="E27" s="5">
        <v>6772</v>
      </c>
      <c r="G27" s="14">
        <f t="shared" si="0"/>
        <v>60795</v>
      </c>
      <c r="H27" s="15">
        <f t="shared" si="1"/>
        <v>54023</v>
      </c>
      <c r="J27" s="14">
        <f t="shared" si="2"/>
        <v>6772</v>
      </c>
    </row>
    <row r="28" spans="1:13" x14ac:dyDescent="0.3">
      <c r="A28" s="4" t="s">
        <v>29</v>
      </c>
      <c r="B28" s="7"/>
      <c r="C28" s="6">
        <v>62330</v>
      </c>
      <c r="D28" s="6">
        <v>55558</v>
      </c>
      <c r="E28" s="5">
        <v>6772</v>
      </c>
      <c r="G28" s="14">
        <f t="shared" si="0"/>
        <v>62330</v>
      </c>
      <c r="H28" s="15">
        <f t="shared" si="1"/>
        <v>55558</v>
      </c>
      <c r="J28" s="14">
        <f t="shared" si="2"/>
        <v>6772</v>
      </c>
    </row>
    <row r="29" spans="1:13" x14ac:dyDescent="0.3">
      <c r="A29" s="4" t="s">
        <v>30</v>
      </c>
      <c r="B29" s="5">
        <v>3365</v>
      </c>
      <c r="C29" s="6">
        <v>74583</v>
      </c>
      <c r="D29" s="6">
        <v>61585</v>
      </c>
      <c r="E29" s="5">
        <v>16363</v>
      </c>
      <c r="G29" s="14">
        <f t="shared" si="0"/>
        <v>77948</v>
      </c>
      <c r="H29" s="15">
        <f t="shared" si="1"/>
        <v>61585</v>
      </c>
      <c r="J29" s="14">
        <f t="shared" si="2"/>
        <v>16363</v>
      </c>
    </row>
    <row r="30" spans="1:13" x14ac:dyDescent="0.3">
      <c r="A30" s="4" t="s">
        <v>31</v>
      </c>
      <c r="B30" s="7"/>
      <c r="C30" s="6">
        <v>69773</v>
      </c>
      <c r="D30" s="6">
        <v>63001</v>
      </c>
      <c r="E30" s="5">
        <v>6772</v>
      </c>
      <c r="G30" s="14">
        <f t="shared" si="0"/>
        <v>69773</v>
      </c>
      <c r="H30" s="15">
        <f t="shared" si="1"/>
        <v>63001</v>
      </c>
      <c r="J30" s="14">
        <f t="shared" si="2"/>
        <v>6772</v>
      </c>
    </row>
    <row r="31" spans="1:13" x14ac:dyDescent="0.3">
      <c r="A31" s="4" t="s">
        <v>32</v>
      </c>
      <c r="B31" s="7"/>
      <c r="C31" s="6">
        <v>68492</v>
      </c>
      <c r="D31" s="6">
        <v>58073</v>
      </c>
      <c r="E31" s="5">
        <v>10419</v>
      </c>
      <c r="G31" s="14">
        <f t="shared" si="0"/>
        <v>68492</v>
      </c>
      <c r="H31" s="15">
        <f t="shared" si="1"/>
        <v>58073</v>
      </c>
      <c r="J31" s="14">
        <f t="shared" si="2"/>
        <v>10419</v>
      </c>
    </row>
    <row r="32" spans="1:13" x14ac:dyDescent="0.3">
      <c r="A32" s="4" t="s">
        <v>33</v>
      </c>
      <c r="B32" s="5">
        <v>269854</v>
      </c>
      <c r="C32" s="6">
        <v>144782</v>
      </c>
      <c r="D32" s="9"/>
      <c r="E32" s="5">
        <v>414636</v>
      </c>
      <c r="G32" s="14">
        <f t="shared" si="0"/>
        <v>414636</v>
      </c>
      <c r="H32" s="15">
        <f t="shared" si="1"/>
        <v>0</v>
      </c>
      <c r="J32" s="14">
        <f t="shared" si="2"/>
        <v>414636</v>
      </c>
    </row>
    <row r="33" spans="1:10" x14ac:dyDescent="0.3">
      <c r="A33" s="4" t="s">
        <v>34</v>
      </c>
      <c r="B33" s="5">
        <v>67993</v>
      </c>
      <c r="C33" s="6">
        <v>111127</v>
      </c>
      <c r="D33" s="9"/>
      <c r="E33" s="5">
        <v>179120</v>
      </c>
      <c r="G33" s="14">
        <f t="shared" si="0"/>
        <v>179120</v>
      </c>
      <c r="H33" s="15">
        <f t="shared" si="1"/>
        <v>0</v>
      </c>
      <c r="J33" s="14">
        <f t="shared" si="2"/>
        <v>179120</v>
      </c>
    </row>
    <row r="34" spans="1:10" x14ac:dyDescent="0.3">
      <c r="A34" s="4" t="s">
        <v>35</v>
      </c>
      <c r="B34" s="7"/>
      <c r="C34" s="6">
        <v>77323</v>
      </c>
      <c r="D34" s="6">
        <v>70904</v>
      </c>
      <c r="E34" s="5">
        <v>6419</v>
      </c>
      <c r="G34" s="14">
        <f t="shared" si="0"/>
        <v>77323</v>
      </c>
      <c r="H34" s="15">
        <f t="shared" si="1"/>
        <v>70904</v>
      </c>
      <c r="J34" s="14">
        <f t="shared" si="2"/>
        <v>6419</v>
      </c>
    </row>
    <row r="35" spans="1:10" x14ac:dyDescent="0.3">
      <c r="A35" s="4" t="s">
        <v>36</v>
      </c>
      <c r="B35" s="7"/>
      <c r="C35" s="6">
        <v>68332</v>
      </c>
      <c r="D35" s="6">
        <v>61913</v>
      </c>
      <c r="E35" s="5">
        <v>6419</v>
      </c>
      <c r="G35" s="14">
        <f t="shared" si="0"/>
        <v>68332</v>
      </c>
      <c r="H35" s="15">
        <f t="shared" si="1"/>
        <v>61913</v>
      </c>
      <c r="J35" s="14">
        <f t="shared" si="2"/>
        <v>6419</v>
      </c>
    </row>
    <row r="36" spans="1:10" x14ac:dyDescent="0.3">
      <c r="A36" s="4" t="s">
        <v>37</v>
      </c>
      <c r="B36" s="7"/>
      <c r="C36" s="6">
        <v>58322</v>
      </c>
      <c r="D36" s="6">
        <v>51903</v>
      </c>
      <c r="E36" s="5">
        <v>6419</v>
      </c>
      <c r="G36" s="14">
        <f t="shared" si="0"/>
        <v>58322</v>
      </c>
      <c r="H36" s="15">
        <f t="shared" si="1"/>
        <v>51903</v>
      </c>
      <c r="J36" s="14">
        <f t="shared" si="2"/>
        <v>6419</v>
      </c>
    </row>
    <row r="37" spans="1:10" x14ac:dyDescent="0.3">
      <c r="A37" s="4" t="s">
        <v>38</v>
      </c>
      <c r="B37" s="5">
        <v>3126</v>
      </c>
      <c r="C37" s="6">
        <v>71303</v>
      </c>
      <c r="D37" s="6">
        <v>68010</v>
      </c>
      <c r="E37" s="5">
        <v>6419</v>
      </c>
      <c r="G37" s="14">
        <f t="shared" si="0"/>
        <v>74429</v>
      </c>
      <c r="H37" s="15">
        <f t="shared" si="1"/>
        <v>68010</v>
      </c>
      <c r="J37" s="14">
        <f t="shared" si="2"/>
        <v>6419</v>
      </c>
    </row>
    <row r="38" spans="1:10" x14ac:dyDescent="0.3">
      <c r="A38" s="4" t="s">
        <v>39</v>
      </c>
      <c r="B38" s="7"/>
      <c r="C38" s="6">
        <v>81575</v>
      </c>
      <c r="D38" s="6">
        <v>74656</v>
      </c>
      <c r="E38" s="5">
        <v>6919</v>
      </c>
      <c r="G38" s="14">
        <f t="shared" si="0"/>
        <v>81575</v>
      </c>
      <c r="H38" s="15">
        <f t="shared" si="1"/>
        <v>74656</v>
      </c>
      <c r="J38" s="14">
        <f t="shared" si="2"/>
        <v>6919</v>
      </c>
    </row>
    <row r="39" spans="1:10" x14ac:dyDescent="0.3">
      <c r="A39" s="4" t="s">
        <v>40</v>
      </c>
      <c r="B39" s="7"/>
      <c r="C39" s="6">
        <v>74078</v>
      </c>
      <c r="D39" s="6">
        <v>67659</v>
      </c>
      <c r="E39" s="5">
        <v>6419</v>
      </c>
      <c r="G39" s="14">
        <f t="shared" si="0"/>
        <v>74078</v>
      </c>
      <c r="H39" s="15">
        <f t="shared" si="1"/>
        <v>67659</v>
      </c>
      <c r="J39" s="14">
        <f t="shared" si="2"/>
        <v>6419</v>
      </c>
    </row>
    <row r="40" spans="1:10" x14ac:dyDescent="0.3">
      <c r="A40" s="4" t="s">
        <v>41</v>
      </c>
      <c r="B40" s="7"/>
      <c r="C40" s="6">
        <v>57870</v>
      </c>
      <c r="D40" s="6">
        <v>57870</v>
      </c>
      <c r="E40" s="7"/>
      <c r="G40" s="14">
        <f t="shared" si="0"/>
        <v>57870</v>
      </c>
      <c r="H40" s="15">
        <f t="shared" si="1"/>
        <v>57870</v>
      </c>
      <c r="J40" s="14">
        <f t="shared" si="2"/>
        <v>0</v>
      </c>
    </row>
    <row r="41" spans="1:10" x14ac:dyDescent="0.3">
      <c r="A41" s="4" t="s">
        <v>42</v>
      </c>
      <c r="B41" s="7"/>
      <c r="C41" s="6">
        <v>73636</v>
      </c>
      <c r="D41" s="6">
        <v>67217</v>
      </c>
      <c r="E41" s="5">
        <v>6419</v>
      </c>
      <c r="G41" s="14">
        <f t="shared" si="0"/>
        <v>73636</v>
      </c>
      <c r="H41" s="15">
        <f t="shared" si="1"/>
        <v>67217</v>
      </c>
      <c r="J41" s="14">
        <f t="shared" si="2"/>
        <v>6419</v>
      </c>
    </row>
    <row r="42" spans="1:10" x14ac:dyDescent="0.3">
      <c r="A42" s="4" t="s">
        <v>43</v>
      </c>
      <c r="B42" s="7"/>
      <c r="C42" s="6">
        <v>66456</v>
      </c>
      <c r="D42" s="6">
        <v>60037</v>
      </c>
      <c r="E42" s="5">
        <v>6419</v>
      </c>
      <c r="G42" s="14">
        <f t="shared" si="0"/>
        <v>66456</v>
      </c>
      <c r="H42" s="15">
        <f t="shared" si="1"/>
        <v>60037</v>
      </c>
      <c r="J42" s="14">
        <f t="shared" si="2"/>
        <v>6419</v>
      </c>
    </row>
    <row r="43" spans="1:10" x14ac:dyDescent="0.3">
      <c r="A43" s="4" t="s">
        <v>44</v>
      </c>
      <c r="B43" s="7"/>
      <c r="C43" s="6">
        <v>60710</v>
      </c>
      <c r="D43" s="6">
        <v>54291</v>
      </c>
      <c r="E43" s="5">
        <v>6419</v>
      </c>
      <c r="G43" s="14">
        <f t="shared" si="0"/>
        <v>60710</v>
      </c>
      <c r="H43" s="15">
        <f t="shared" si="1"/>
        <v>54291</v>
      </c>
      <c r="J43" s="14">
        <f t="shared" si="2"/>
        <v>6419</v>
      </c>
    </row>
    <row r="44" spans="1:10" x14ac:dyDescent="0.3">
      <c r="A44" s="4" t="s">
        <v>45</v>
      </c>
      <c r="B44" s="7"/>
      <c r="C44" s="6">
        <v>68084</v>
      </c>
      <c r="D44" s="6">
        <v>61665</v>
      </c>
      <c r="E44" s="5">
        <v>6419</v>
      </c>
      <c r="G44" s="14">
        <f t="shared" si="0"/>
        <v>68084</v>
      </c>
      <c r="H44" s="15">
        <f t="shared" si="1"/>
        <v>61665</v>
      </c>
      <c r="J44" s="14">
        <f t="shared" si="2"/>
        <v>6419</v>
      </c>
    </row>
    <row r="45" spans="1:10" x14ac:dyDescent="0.3">
      <c r="A45" s="4" t="s">
        <v>46</v>
      </c>
      <c r="B45" s="5">
        <v>2526</v>
      </c>
      <c r="C45" s="6">
        <v>64135</v>
      </c>
      <c r="D45" s="6">
        <v>60242</v>
      </c>
      <c r="E45" s="5">
        <v>6419</v>
      </c>
      <c r="G45" s="14">
        <f t="shared" si="0"/>
        <v>66661</v>
      </c>
      <c r="H45" s="15">
        <f t="shared" si="1"/>
        <v>60242</v>
      </c>
      <c r="J45" s="14">
        <f t="shared" si="2"/>
        <v>6419</v>
      </c>
    </row>
    <row r="46" spans="1:10" x14ac:dyDescent="0.3">
      <c r="A46" s="4" t="s">
        <v>47</v>
      </c>
      <c r="B46" s="5">
        <v>201548</v>
      </c>
      <c r="C46" s="6">
        <v>93177</v>
      </c>
      <c r="D46" s="6">
        <v>288306</v>
      </c>
      <c r="E46" s="5">
        <v>6419</v>
      </c>
      <c r="G46" s="14">
        <f t="shared" si="0"/>
        <v>294725</v>
      </c>
      <c r="H46" s="15">
        <f t="shared" si="1"/>
        <v>288306</v>
      </c>
      <c r="J46" s="14">
        <f t="shared" si="2"/>
        <v>6419</v>
      </c>
    </row>
    <row r="47" spans="1:10" x14ac:dyDescent="0.3">
      <c r="A47" s="4" t="s">
        <v>48</v>
      </c>
      <c r="B47" s="7"/>
      <c r="C47" s="6">
        <v>73020</v>
      </c>
      <c r="D47" s="6">
        <v>73020</v>
      </c>
      <c r="E47" s="7"/>
      <c r="G47" s="14">
        <f t="shared" si="0"/>
        <v>73020</v>
      </c>
      <c r="H47" s="15">
        <f t="shared" si="1"/>
        <v>73020</v>
      </c>
      <c r="J47" s="14">
        <f t="shared" si="2"/>
        <v>0</v>
      </c>
    </row>
    <row r="48" spans="1:10" x14ac:dyDescent="0.3">
      <c r="A48" s="4" t="s">
        <v>49</v>
      </c>
      <c r="B48" s="7"/>
      <c r="C48" s="6">
        <v>69814</v>
      </c>
      <c r="D48" s="6">
        <v>59590</v>
      </c>
      <c r="E48" s="5">
        <v>10224</v>
      </c>
      <c r="G48" s="14">
        <f t="shared" si="0"/>
        <v>69814</v>
      </c>
      <c r="H48" s="15">
        <f t="shared" si="1"/>
        <v>59590</v>
      </c>
      <c r="J48" s="14">
        <f t="shared" si="2"/>
        <v>10224</v>
      </c>
    </row>
    <row r="49" spans="1:15" x14ac:dyDescent="0.3">
      <c r="A49" s="4" t="s">
        <v>50</v>
      </c>
      <c r="B49" s="7"/>
      <c r="C49" s="6">
        <v>63420</v>
      </c>
      <c r="D49" s="6">
        <v>57001</v>
      </c>
      <c r="E49" s="5">
        <v>6419</v>
      </c>
      <c r="G49" s="14">
        <f t="shared" si="0"/>
        <v>63420</v>
      </c>
      <c r="H49" s="15">
        <f t="shared" si="1"/>
        <v>57001</v>
      </c>
      <c r="J49" s="14">
        <f t="shared" si="2"/>
        <v>6419</v>
      </c>
    </row>
    <row r="50" spans="1:15" x14ac:dyDescent="0.3">
      <c r="A50" s="16" t="s">
        <v>51</v>
      </c>
      <c r="B50" s="8">
        <v>300</v>
      </c>
      <c r="C50" s="6">
        <v>69676</v>
      </c>
      <c r="D50" s="6">
        <v>55789</v>
      </c>
      <c r="E50" s="5">
        <v>13587</v>
      </c>
      <c r="G50" s="14">
        <f t="shared" si="0"/>
        <v>69976</v>
      </c>
      <c r="H50" s="15">
        <f t="shared" si="1"/>
        <v>55789</v>
      </c>
      <c r="J50" s="14">
        <v>13587</v>
      </c>
      <c r="M50" s="15">
        <f>C50</f>
        <v>69676</v>
      </c>
      <c r="N50" s="14">
        <f>B50+D50</f>
        <v>56089</v>
      </c>
      <c r="O50" s="14">
        <f>M50-N50</f>
        <v>13587</v>
      </c>
    </row>
    <row r="51" spans="1:15" x14ac:dyDescent="0.3">
      <c r="A51" s="4" t="s">
        <v>52</v>
      </c>
      <c r="B51" s="5">
        <v>53044</v>
      </c>
      <c r="C51" s="6">
        <v>111452</v>
      </c>
      <c r="D51" s="6">
        <v>160000</v>
      </c>
      <c r="E51" s="5">
        <v>4496</v>
      </c>
      <c r="G51" s="14">
        <f t="shared" si="0"/>
        <v>164496</v>
      </c>
      <c r="H51" s="15">
        <f t="shared" si="1"/>
        <v>160000</v>
      </c>
      <c r="J51" s="14">
        <f t="shared" si="2"/>
        <v>4496</v>
      </c>
    </row>
    <row r="52" spans="1:15" x14ac:dyDescent="0.3">
      <c r="A52" s="4" t="s">
        <v>53</v>
      </c>
      <c r="B52" s="7"/>
      <c r="C52" s="6">
        <v>63334</v>
      </c>
      <c r="D52" s="6">
        <v>63334</v>
      </c>
      <c r="E52" s="7"/>
      <c r="G52" s="14">
        <f t="shared" si="0"/>
        <v>63334</v>
      </c>
      <c r="H52" s="15">
        <f t="shared" si="1"/>
        <v>63334</v>
      </c>
      <c r="J52" s="14">
        <f t="shared" si="2"/>
        <v>0</v>
      </c>
    </row>
    <row r="53" spans="1:15" x14ac:dyDescent="0.3">
      <c r="A53" s="4" t="s">
        <v>54</v>
      </c>
      <c r="B53" s="7"/>
      <c r="C53" s="6">
        <v>58534</v>
      </c>
      <c r="D53" s="6">
        <v>51301</v>
      </c>
      <c r="E53" s="5">
        <v>7233</v>
      </c>
      <c r="G53" s="14">
        <f t="shared" si="0"/>
        <v>58534</v>
      </c>
      <c r="H53" s="15">
        <f t="shared" si="1"/>
        <v>51301</v>
      </c>
      <c r="J53" s="14">
        <f t="shared" si="2"/>
        <v>7233</v>
      </c>
    </row>
    <row r="54" spans="1:15" x14ac:dyDescent="0.3">
      <c r="A54" s="4" t="s">
        <v>55</v>
      </c>
      <c r="B54" s="7"/>
      <c r="C54" s="6">
        <v>61750</v>
      </c>
      <c r="D54" s="6">
        <v>57422</v>
      </c>
      <c r="E54" s="5">
        <v>4328</v>
      </c>
      <c r="G54" s="14">
        <f t="shared" si="0"/>
        <v>61750</v>
      </c>
      <c r="H54" s="15">
        <f t="shared" si="1"/>
        <v>57422</v>
      </c>
      <c r="J54" s="14">
        <f t="shared" si="2"/>
        <v>4328</v>
      </c>
    </row>
    <row r="55" spans="1:15" x14ac:dyDescent="0.3">
      <c r="A55" s="4" t="s">
        <v>56</v>
      </c>
      <c r="B55" s="7"/>
      <c r="C55" s="6">
        <v>58534</v>
      </c>
      <c r="D55" s="6">
        <v>51301</v>
      </c>
      <c r="E55" s="5">
        <v>7233</v>
      </c>
      <c r="G55" s="14">
        <f t="shared" si="0"/>
        <v>58534</v>
      </c>
      <c r="H55" s="15">
        <f t="shared" si="1"/>
        <v>51301</v>
      </c>
      <c r="J55" s="14">
        <f t="shared" si="2"/>
        <v>7233</v>
      </c>
    </row>
    <row r="56" spans="1:15" x14ac:dyDescent="0.3">
      <c r="A56" s="4" t="s">
        <v>57</v>
      </c>
      <c r="B56" s="5">
        <v>2676</v>
      </c>
      <c r="C56" s="6">
        <v>74854</v>
      </c>
      <c r="D56" s="6">
        <v>62925</v>
      </c>
      <c r="E56" s="5">
        <v>14605</v>
      </c>
      <c r="G56" s="14">
        <f t="shared" si="0"/>
        <v>77530</v>
      </c>
      <c r="H56" s="15">
        <f t="shared" si="1"/>
        <v>62925</v>
      </c>
      <c r="J56" s="14">
        <f t="shared" si="2"/>
        <v>14605</v>
      </c>
    </row>
    <row r="57" spans="1:15" x14ac:dyDescent="0.3">
      <c r="A57" s="4" t="s">
        <v>58</v>
      </c>
      <c r="B57" s="7"/>
      <c r="C57" s="6">
        <v>63970</v>
      </c>
      <c r="D57" s="6">
        <v>53532</v>
      </c>
      <c r="E57" s="5">
        <v>10438</v>
      </c>
      <c r="G57" s="14">
        <f t="shared" si="0"/>
        <v>63970</v>
      </c>
      <c r="H57" s="15">
        <f t="shared" si="1"/>
        <v>53532</v>
      </c>
      <c r="J57" s="14">
        <f t="shared" si="2"/>
        <v>10438</v>
      </c>
    </row>
    <row r="58" spans="1:15" x14ac:dyDescent="0.3">
      <c r="A58" s="4" t="s">
        <v>59</v>
      </c>
      <c r="B58" s="7"/>
      <c r="C58" s="6">
        <v>70299</v>
      </c>
      <c r="D58" s="6">
        <v>59261</v>
      </c>
      <c r="E58" s="5">
        <v>11038</v>
      </c>
      <c r="G58" s="14">
        <f t="shared" si="0"/>
        <v>70299</v>
      </c>
      <c r="H58" s="15">
        <f t="shared" si="1"/>
        <v>59261</v>
      </c>
      <c r="J58" s="14">
        <f t="shared" si="2"/>
        <v>11038</v>
      </c>
    </row>
    <row r="59" spans="1:15" x14ac:dyDescent="0.3">
      <c r="A59" s="4" t="s">
        <v>60</v>
      </c>
      <c r="B59" s="7"/>
      <c r="C59" s="6">
        <v>58684</v>
      </c>
      <c r="D59" s="6">
        <v>51451</v>
      </c>
      <c r="E59" s="5">
        <v>7233</v>
      </c>
      <c r="G59" s="14">
        <f t="shared" si="0"/>
        <v>58684</v>
      </c>
      <c r="H59" s="15">
        <f t="shared" si="1"/>
        <v>51451</v>
      </c>
      <c r="J59" s="14">
        <f t="shared" si="2"/>
        <v>7233</v>
      </c>
    </row>
    <row r="60" spans="1:15" x14ac:dyDescent="0.3">
      <c r="A60" s="4" t="s">
        <v>61</v>
      </c>
      <c r="B60" s="7"/>
      <c r="C60" s="6">
        <v>63334</v>
      </c>
      <c r="D60" s="6">
        <v>56101</v>
      </c>
      <c r="E60" s="5">
        <v>7233</v>
      </c>
      <c r="G60" s="14">
        <f t="shared" si="0"/>
        <v>63334</v>
      </c>
      <c r="H60" s="15">
        <f t="shared" si="1"/>
        <v>56101</v>
      </c>
      <c r="J60" s="14">
        <f t="shared" si="2"/>
        <v>7233</v>
      </c>
    </row>
    <row r="61" spans="1:15" x14ac:dyDescent="0.3">
      <c r="A61" s="4" t="s">
        <v>62</v>
      </c>
      <c r="B61" s="5">
        <v>2676</v>
      </c>
      <c r="C61" s="6">
        <v>62412</v>
      </c>
      <c r="D61" s="6">
        <v>57855</v>
      </c>
      <c r="E61" s="5">
        <v>7233</v>
      </c>
      <c r="G61" s="14">
        <f t="shared" si="0"/>
        <v>65088</v>
      </c>
      <c r="H61" s="15">
        <f t="shared" si="1"/>
        <v>57855</v>
      </c>
      <c r="J61" s="14">
        <f t="shared" si="2"/>
        <v>7233</v>
      </c>
    </row>
    <row r="62" spans="1:15" x14ac:dyDescent="0.3">
      <c r="A62" s="4" t="s">
        <v>63</v>
      </c>
      <c r="B62" s="7"/>
      <c r="C62" s="6">
        <v>69152</v>
      </c>
      <c r="D62" s="6">
        <v>61919</v>
      </c>
      <c r="E62" s="5">
        <v>7233</v>
      </c>
      <c r="G62" s="14">
        <f t="shared" si="0"/>
        <v>69152</v>
      </c>
      <c r="H62" s="15">
        <f t="shared" si="1"/>
        <v>61919</v>
      </c>
      <c r="J62" s="14">
        <f t="shared" si="2"/>
        <v>7233</v>
      </c>
    </row>
    <row r="63" spans="1:15" x14ac:dyDescent="0.3">
      <c r="A63" s="4" t="s">
        <v>64</v>
      </c>
      <c r="B63" s="7"/>
      <c r="C63" s="6">
        <v>61934</v>
      </c>
      <c r="D63" s="6">
        <v>54701</v>
      </c>
      <c r="E63" s="5">
        <v>7233</v>
      </c>
      <c r="G63" s="14">
        <f t="shared" si="0"/>
        <v>61934</v>
      </c>
      <c r="H63" s="15">
        <f t="shared" si="1"/>
        <v>54701</v>
      </c>
      <c r="J63" s="14">
        <f t="shared" si="2"/>
        <v>7233</v>
      </c>
    </row>
    <row r="64" spans="1:15" x14ac:dyDescent="0.3">
      <c r="A64" s="4" t="s">
        <v>65</v>
      </c>
      <c r="B64" s="7"/>
      <c r="C64" s="6">
        <v>63089</v>
      </c>
      <c r="D64" s="6">
        <v>54556</v>
      </c>
      <c r="E64" s="5">
        <v>8533</v>
      </c>
      <c r="G64" s="14">
        <f t="shared" si="0"/>
        <v>63089</v>
      </c>
      <c r="H64" s="15">
        <f t="shared" si="1"/>
        <v>54556</v>
      </c>
      <c r="J64" s="14">
        <f t="shared" si="2"/>
        <v>8533</v>
      </c>
    </row>
    <row r="65" spans="1:15" x14ac:dyDescent="0.3">
      <c r="A65" s="4" t="s">
        <v>66</v>
      </c>
      <c r="B65" s="7"/>
      <c r="C65" s="6">
        <v>69537</v>
      </c>
      <c r="D65" s="6">
        <v>62304</v>
      </c>
      <c r="E65" s="5">
        <v>7233</v>
      </c>
      <c r="G65" s="14">
        <f t="shared" si="0"/>
        <v>69537</v>
      </c>
      <c r="H65" s="15">
        <f t="shared" si="1"/>
        <v>62304</v>
      </c>
      <c r="J65" s="14">
        <f t="shared" si="2"/>
        <v>7233</v>
      </c>
    </row>
    <row r="66" spans="1:15" x14ac:dyDescent="0.3">
      <c r="A66" s="4" t="s">
        <v>67</v>
      </c>
      <c r="B66" s="7"/>
      <c r="C66" s="6">
        <v>45366</v>
      </c>
      <c r="D66" s="6">
        <v>39887</v>
      </c>
      <c r="E66" s="5">
        <v>5479</v>
      </c>
      <c r="G66" s="14">
        <f t="shared" si="0"/>
        <v>45366</v>
      </c>
      <c r="H66" s="15">
        <f t="shared" si="1"/>
        <v>39887</v>
      </c>
      <c r="J66" s="14">
        <f t="shared" si="2"/>
        <v>5479</v>
      </c>
    </row>
    <row r="67" spans="1:15" x14ac:dyDescent="0.3">
      <c r="A67" s="4" t="s">
        <v>68</v>
      </c>
      <c r="B67" s="7"/>
      <c r="C67" s="6">
        <v>53956</v>
      </c>
      <c r="D67" s="6">
        <v>46234</v>
      </c>
      <c r="E67" s="5">
        <v>7722</v>
      </c>
      <c r="G67" s="14">
        <f t="shared" ref="G67:G130" si="3">B67+C67</f>
        <v>53956</v>
      </c>
      <c r="H67" s="15">
        <f t="shared" ref="H67:H130" si="4">D67</f>
        <v>46234</v>
      </c>
      <c r="J67" s="14">
        <f t="shared" ref="J67:J130" si="5">G67-H67</f>
        <v>7722</v>
      </c>
    </row>
    <row r="68" spans="1:15" x14ac:dyDescent="0.3">
      <c r="A68" s="4" t="s">
        <v>69</v>
      </c>
      <c r="B68" s="5">
        <v>174528</v>
      </c>
      <c r="C68" s="6">
        <v>115091</v>
      </c>
      <c r="D68" s="6">
        <v>281897</v>
      </c>
      <c r="E68" s="5">
        <v>7722</v>
      </c>
      <c r="G68" s="14">
        <f t="shared" si="3"/>
        <v>289619</v>
      </c>
      <c r="H68" s="15">
        <f t="shared" si="4"/>
        <v>281897</v>
      </c>
      <c r="I68" s="14"/>
      <c r="J68" s="14">
        <f t="shared" si="5"/>
        <v>7722</v>
      </c>
    </row>
    <row r="69" spans="1:15" x14ac:dyDescent="0.3">
      <c r="A69" s="4" t="s">
        <v>70</v>
      </c>
      <c r="B69" s="7"/>
      <c r="C69" s="6">
        <v>48966</v>
      </c>
      <c r="D69" s="6">
        <v>43487</v>
      </c>
      <c r="E69" s="5">
        <v>5479</v>
      </c>
      <c r="G69" s="14">
        <f t="shared" si="3"/>
        <v>48966</v>
      </c>
      <c r="H69" s="15">
        <f t="shared" si="4"/>
        <v>43487</v>
      </c>
      <c r="J69" s="14">
        <f t="shared" si="5"/>
        <v>5479</v>
      </c>
    </row>
    <row r="70" spans="1:15" x14ac:dyDescent="0.3">
      <c r="A70" s="4" t="s">
        <v>71</v>
      </c>
      <c r="B70" s="7"/>
      <c r="C70" s="6">
        <v>46166</v>
      </c>
      <c r="D70" s="6">
        <v>40687</v>
      </c>
      <c r="E70" s="5">
        <v>5479</v>
      </c>
      <c r="G70" s="14">
        <f t="shared" si="3"/>
        <v>46166</v>
      </c>
      <c r="H70" s="15">
        <f t="shared" si="4"/>
        <v>40687</v>
      </c>
      <c r="J70" s="14">
        <f t="shared" si="5"/>
        <v>5479</v>
      </c>
    </row>
    <row r="71" spans="1:15" x14ac:dyDescent="0.3">
      <c r="A71" s="4" t="s">
        <v>72</v>
      </c>
      <c r="B71" s="7"/>
      <c r="C71" s="6">
        <v>60666</v>
      </c>
      <c r="D71" s="6">
        <v>55187</v>
      </c>
      <c r="E71" s="5">
        <v>5479</v>
      </c>
      <c r="G71" s="14">
        <f t="shared" si="3"/>
        <v>60666</v>
      </c>
      <c r="H71" s="15">
        <f t="shared" si="4"/>
        <v>55187</v>
      </c>
      <c r="J71" s="14">
        <f t="shared" si="5"/>
        <v>5479</v>
      </c>
    </row>
    <row r="72" spans="1:15" x14ac:dyDescent="0.3">
      <c r="A72" s="4" t="s">
        <v>73</v>
      </c>
      <c r="B72" s="5">
        <v>22680</v>
      </c>
      <c r="C72" s="6">
        <v>55882</v>
      </c>
      <c r="D72" s="6">
        <v>77249</v>
      </c>
      <c r="E72" s="5">
        <v>1313</v>
      </c>
      <c r="G72" s="14">
        <f t="shared" si="3"/>
        <v>78562</v>
      </c>
      <c r="H72" s="15">
        <f t="shared" si="4"/>
        <v>77249</v>
      </c>
      <c r="J72" s="14">
        <f t="shared" si="5"/>
        <v>1313</v>
      </c>
    </row>
    <row r="73" spans="1:15" x14ac:dyDescent="0.3">
      <c r="A73" s="4" t="s">
        <v>74</v>
      </c>
      <c r="B73" s="7"/>
      <c r="C73" s="6">
        <v>48554</v>
      </c>
      <c r="D73" s="6">
        <v>37857</v>
      </c>
      <c r="E73" s="5">
        <v>10697</v>
      </c>
      <c r="G73" s="14">
        <f t="shared" si="3"/>
        <v>48554</v>
      </c>
      <c r="H73" s="15">
        <f t="shared" si="4"/>
        <v>37857</v>
      </c>
      <c r="J73" s="14">
        <f t="shared" si="5"/>
        <v>10697</v>
      </c>
    </row>
    <row r="74" spans="1:15" x14ac:dyDescent="0.3">
      <c r="A74" s="4" t="s">
        <v>75</v>
      </c>
      <c r="B74" s="7"/>
      <c r="C74" s="6">
        <v>45482</v>
      </c>
      <c r="D74" s="6">
        <v>37760</v>
      </c>
      <c r="E74" s="5">
        <v>7722</v>
      </c>
      <c r="G74" s="14">
        <f t="shared" si="3"/>
        <v>45482</v>
      </c>
      <c r="H74" s="15">
        <f t="shared" si="4"/>
        <v>37760</v>
      </c>
      <c r="J74" s="14">
        <f t="shared" si="5"/>
        <v>7722</v>
      </c>
    </row>
    <row r="75" spans="1:15" x14ac:dyDescent="0.3">
      <c r="A75" s="4" t="s">
        <v>76</v>
      </c>
      <c r="B75" s="5">
        <v>1950</v>
      </c>
      <c r="C75" s="6">
        <v>48214</v>
      </c>
      <c r="D75" s="6">
        <v>44685</v>
      </c>
      <c r="E75" s="5">
        <v>5479</v>
      </c>
      <c r="G75" s="14">
        <f t="shared" si="3"/>
        <v>50164</v>
      </c>
      <c r="H75" s="15">
        <f t="shared" si="4"/>
        <v>44685</v>
      </c>
      <c r="J75" s="14">
        <f t="shared" si="5"/>
        <v>5479</v>
      </c>
    </row>
    <row r="76" spans="1:15" x14ac:dyDescent="0.3">
      <c r="A76" s="4" t="s">
        <v>77</v>
      </c>
      <c r="B76" s="7"/>
      <c r="C76" s="6">
        <v>52192</v>
      </c>
      <c r="D76" s="6">
        <v>46713</v>
      </c>
      <c r="E76" s="5">
        <v>5479</v>
      </c>
      <c r="G76" s="14">
        <f t="shared" si="3"/>
        <v>52192</v>
      </c>
      <c r="H76" s="15">
        <f t="shared" si="4"/>
        <v>46713</v>
      </c>
      <c r="J76" s="14">
        <f t="shared" si="5"/>
        <v>5479</v>
      </c>
    </row>
    <row r="77" spans="1:15" x14ac:dyDescent="0.3">
      <c r="A77" s="4" t="s">
        <v>78</v>
      </c>
      <c r="B77" s="7"/>
      <c r="C77" s="6">
        <v>45576</v>
      </c>
      <c r="D77" s="6">
        <v>40097</v>
      </c>
      <c r="E77" s="5">
        <v>5479</v>
      </c>
      <c r="G77" s="14">
        <f t="shared" si="3"/>
        <v>45576</v>
      </c>
      <c r="H77" s="15">
        <f t="shared" si="4"/>
        <v>40097</v>
      </c>
      <c r="J77" s="14">
        <f t="shared" si="5"/>
        <v>5479</v>
      </c>
    </row>
    <row r="78" spans="1:15" x14ac:dyDescent="0.3">
      <c r="A78" s="4" t="s">
        <v>79</v>
      </c>
      <c r="B78" s="5">
        <v>5510</v>
      </c>
      <c r="C78" s="6">
        <v>62476</v>
      </c>
      <c r="D78" s="6">
        <v>55443</v>
      </c>
      <c r="E78" s="5">
        <v>12543</v>
      </c>
      <c r="G78" s="14">
        <f t="shared" si="3"/>
        <v>67986</v>
      </c>
      <c r="H78" s="15">
        <f t="shared" si="4"/>
        <v>55443</v>
      </c>
      <c r="J78" s="14">
        <f t="shared" si="5"/>
        <v>12543</v>
      </c>
    </row>
    <row r="79" spans="1:15" x14ac:dyDescent="0.3">
      <c r="A79" s="16" t="s">
        <v>80</v>
      </c>
      <c r="B79" s="8">
        <v>2900</v>
      </c>
      <c r="C79" s="6">
        <v>49830</v>
      </c>
      <c r="D79" s="6">
        <v>38613.9</v>
      </c>
      <c r="E79" s="5">
        <v>8316.1</v>
      </c>
      <c r="G79" s="14">
        <f t="shared" si="3"/>
        <v>52730</v>
      </c>
      <c r="H79" s="15">
        <f t="shared" si="4"/>
        <v>38613.9</v>
      </c>
      <c r="J79" s="14">
        <v>8316.0999999999985</v>
      </c>
      <c r="M79" s="15">
        <f>C79</f>
        <v>49830</v>
      </c>
      <c r="N79" s="14">
        <f>B79+D79</f>
        <v>41513.9</v>
      </c>
      <c r="O79" s="14">
        <f>M79-N79</f>
        <v>8316.0999999999985</v>
      </c>
    </row>
    <row r="80" spans="1:15" x14ac:dyDescent="0.3">
      <c r="A80" s="4" t="s">
        <v>81</v>
      </c>
      <c r="B80" s="5">
        <v>16145</v>
      </c>
      <c r="C80" s="6">
        <v>58762</v>
      </c>
      <c r="D80" s="6">
        <v>69428</v>
      </c>
      <c r="E80" s="5">
        <v>5479</v>
      </c>
      <c r="G80" s="14">
        <f t="shared" si="3"/>
        <v>74907</v>
      </c>
      <c r="H80" s="15">
        <f t="shared" si="4"/>
        <v>69428</v>
      </c>
      <c r="J80" s="14">
        <f t="shared" si="5"/>
        <v>5479</v>
      </c>
    </row>
    <row r="81" spans="1:15" x14ac:dyDescent="0.3">
      <c r="A81" s="4" t="s">
        <v>82</v>
      </c>
      <c r="B81" s="7"/>
      <c r="C81" s="6">
        <v>48765</v>
      </c>
      <c r="D81" s="6">
        <v>35502</v>
      </c>
      <c r="E81" s="5">
        <v>13263</v>
      </c>
      <c r="G81" s="14">
        <f t="shared" si="3"/>
        <v>48765</v>
      </c>
      <c r="H81" s="15">
        <f t="shared" si="4"/>
        <v>35502</v>
      </c>
      <c r="J81" s="14">
        <f t="shared" si="5"/>
        <v>13263</v>
      </c>
    </row>
    <row r="82" spans="1:15" x14ac:dyDescent="0.3">
      <c r="A82" s="4" t="s">
        <v>83</v>
      </c>
      <c r="B82" s="5">
        <v>1950</v>
      </c>
      <c r="C82" s="6">
        <v>55055</v>
      </c>
      <c r="D82" s="6">
        <v>43273</v>
      </c>
      <c r="E82" s="5">
        <v>13732</v>
      </c>
      <c r="G82" s="14">
        <f t="shared" si="3"/>
        <v>57005</v>
      </c>
      <c r="H82" s="15">
        <f t="shared" si="4"/>
        <v>43273</v>
      </c>
      <c r="J82" s="14">
        <f t="shared" si="5"/>
        <v>13732</v>
      </c>
    </row>
    <row r="83" spans="1:15" x14ac:dyDescent="0.3">
      <c r="A83" s="4" t="s">
        <v>84</v>
      </c>
      <c r="B83" s="7"/>
      <c r="C83" s="6">
        <v>52421</v>
      </c>
      <c r="D83" s="6">
        <v>47987</v>
      </c>
      <c r="E83" s="5">
        <v>4434</v>
      </c>
      <c r="G83" s="14">
        <f t="shared" si="3"/>
        <v>52421</v>
      </c>
      <c r="H83" s="15">
        <f t="shared" si="4"/>
        <v>47987</v>
      </c>
      <c r="J83" s="14">
        <f t="shared" si="5"/>
        <v>4434</v>
      </c>
    </row>
    <row r="84" spans="1:15" x14ac:dyDescent="0.3">
      <c r="A84" s="4" t="s">
        <v>85</v>
      </c>
      <c r="B84" s="7"/>
      <c r="C84" s="6">
        <v>44321</v>
      </c>
      <c r="D84" s="6">
        <v>39887</v>
      </c>
      <c r="E84" s="5">
        <v>4434</v>
      </c>
      <c r="G84" s="14">
        <f t="shared" si="3"/>
        <v>44321</v>
      </c>
      <c r="H84" s="15">
        <f t="shared" si="4"/>
        <v>39887</v>
      </c>
      <c r="J84" s="14">
        <f t="shared" si="5"/>
        <v>4434</v>
      </c>
    </row>
    <row r="85" spans="1:15" x14ac:dyDescent="0.3">
      <c r="A85" s="4" t="s">
        <v>86</v>
      </c>
      <c r="B85" s="5">
        <v>2135</v>
      </c>
      <c r="C85" s="6">
        <v>48694</v>
      </c>
      <c r="D85" s="6">
        <v>43928</v>
      </c>
      <c r="E85" s="5">
        <v>6901</v>
      </c>
      <c r="G85" s="14">
        <f t="shared" si="3"/>
        <v>50829</v>
      </c>
      <c r="H85" s="15">
        <f t="shared" si="4"/>
        <v>43928</v>
      </c>
      <c r="J85" s="14">
        <f t="shared" si="5"/>
        <v>6901</v>
      </c>
    </row>
    <row r="86" spans="1:15" x14ac:dyDescent="0.3">
      <c r="A86" s="4" t="s">
        <v>87</v>
      </c>
      <c r="B86" s="5">
        <v>4279</v>
      </c>
      <c r="C86" s="6">
        <v>58621</v>
      </c>
      <c r="D86" s="6">
        <v>58466</v>
      </c>
      <c r="E86" s="5">
        <v>4434</v>
      </c>
      <c r="G86" s="14">
        <f t="shared" si="3"/>
        <v>62900</v>
      </c>
      <c r="H86" s="15">
        <f t="shared" si="4"/>
        <v>58466</v>
      </c>
      <c r="J86" s="14">
        <f t="shared" si="5"/>
        <v>4434</v>
      </c>
    </row>
    <row r="87" spans="1:15" x14ac:dyDescent="0.3">
      <c r="A87" s="4" t="s">
        <v>88</v>
      </c>
      <c r="B87" s="5">
        <v>33001</v>
      </c>
      <c r="C87" s="6">
        <v>68910</v>
      </c>
      <c r="D87" s="6">
        <v>32577</v>
      </c>
      <c r="E87" s="5">
        <v>69334</v>
      </c>
      <c r="G87" s="14">
        <f t="shared" si="3"/>
        <v>101911</v>
      </c>
      <c r="H87" s="15">
        <f t="shared" si="4"/>
        <v>32577</v>
      </c>
      <c r="J87" s="14">
        <f t="shared" si="5"/>
        <v>69334</v>
      </c>
    </row>
    <row r="88" spans="1:15" x14ac:dyDescent="0.3">
      <c r="A88" s="4" t="s">
        <v>89</v>
      </c>
      <c r="B88" s="7"/>
      <c r="C88" s="6">
        <v>57631</v>
      </c>
      <c r="D88" s="6">
        <v>53197</v>
      </c>
      <c r="E88" s="5">
        <v>4434</v>
      </c>
      <c r="G88" s="14">
        <f t="shared" si="3"/>
        <v>57631</v>
      </c>
      <c r="H88" s="15">
        <f t="shared" si="4"/>
        <v>53197</v>
      </c>
      <c r="J88" s="14">
        <f t="shared" si="5"/>
        <v>4434</v>
      </c>
    </row>
    <row r="89" spans="1:15" x14ac:dyDescent="0.3">
      <c r="A89" s="4" t="s">
        <v>90</v>
      </c>
      <c r="B89" s="5">
        <v>4351</v>
      </c>
      <c r="C89" s="6">
        <v>51717</v>
      </c>
      <c r="D89" s="6">
        <v>48864</v>
      </c>
      <c r="E89" s="5">
        <v>7204</v>
      </c>
      <c r="G89" s="14">
        <f t="shared" si="3"/>
        <v>56068</v>
      </c>
      <c r="H89" s="15">
        <f t="shared" si="4"/>
        <v>48864</v>
      </c>
      <c r="J89" s="14">
        <f t="shared" si="5"/>
        <v>7204</v>
      </c>
    </row>
    <row r="90" spans="1:15" x14ac:dyDescent="0.3">
      <c r="A90" s="4" t="s">
        <v>91</v>
      </c>
      <c r="B90" s="5">
        <v>2435</v>
      </c>
      <c r="C90" s="6">
        <v>51063</v>
      </c>
      <c r="D90" s="6">
        <v>53498</v>
      </c>
      <c r="E90" s="7"/>
      <c r="G90" s="14">
        <f t="shared" si="3"/>
        <v>53498</v>
      </c>
      <c r="H90" s="15">
        <f t="shared" si="4"/>
        <v>53498</v>
      </c>
      <c r="J90" s="14">
        <f t="shared" si="5"/>
        <v>0</v>
      </c>
    </row>
    <row r="91" spans="1:15" x14ac:dyDescent="0.3">
      <c r="A91" s="4" t="s">
        <v>92</v>
      </c>
      <c r="B91" s="7"/>
      <c r="C91" s="6">
        <v>54597</v>
      </c>
      <c r="D91" s="6">
        <v>50163</v>
      </c>
      <c r="E91" s="5">
        <v>4434</v>
      </c>
      <c r="G91" s="14">
        <f t="shared" si="3"/>
        <v>54597</v>
      </c>
      <c r="H91" s="15">
        <f t="shared" si="4"/>
        <v>50163</v>
      </c>
      <c r="J91" s="14">
        <f t="shared" si="5"/>
        <v>4434</v>
      </c>
    </row>
    <row r="92" spans="1:15" x14ac:dyDescent="0.3">
      <c r="A92" s="4" t="s">
        <v>93</v>
      </c>
      <c r="B92" s="5">
        <v>1950</v>
      </c>
      <c r="C92" s="6">
        <v>44321</v>
      </c>
      <c r="D92" s="6">
        <v>41837</v>
      </c>
      <c r="E92" s="5">
        <v>4434</v>
      </c>
      <c r="G92" s="14">
        <f t="shared" si="3"/>
        <v>46271</v>
      </c>
      <c r="H92" s="15">
        <f t="shared" si="4"/>
        <v>41837</v>
      </c>
      <c r="J92" s="14">
        <f t="shared" si="5"/>
        <v>4434</v>
      </c>
    </row>
    <row r="93" spans="1:15" x14ac:dyDescent="0.3">
      <c r="A93" s="4" t="s">
        <v>94</v>
      </c>
      <c r="B93" s="7"/>
      <c r="C93" s="6">
        <v>41846</v>
      </c>
      <c r="D93" s="6">
        <v>37412</v>
      </c>
      <c r="E93" s="5">
        <v>4434</v>
      </c>
      <c r="G93" s="14">
        <f t="shared" si="3"/>
        <v>41846</v>
      </c>
      <c r="H93" s="15">
        <f t="shared" si="4"/>
        <v>37412</v>
      </c>
      <c r="J93" s="14">
        <f t="shared" si="5"/>
        <v>4434</v>
      </c>
    </row>
    <row r="94" spans="1:15" ht="22.8" x14ac:dyDescent="0.3">
      <c r="A94" s="13" t="s">
        <v>95</v>
      </c>
      <c r="B94" s="7"/>
      <c r="C94" s="6">
        <v>49017</v>
      </c>
      <c r="D94" s="6">
        <v>19585</v>
      </c>
      <c r="E94" s="5">
        <v>29432</v>
      </c>
      <c r="G94" s="14">
        <f t="shared" si="3"/>
        <v>49017</v>
      </c>
      <c r="H94" s="15">
        <f t="shared" si="4"/>
        <v>19585</v>
      </c>
      <c r="J94" s="14">
        <f t="shared" si="5"/>
        <v>29432</v>
      </c>
    </row>
    <row r="95" spans="1:15" x14ac:dyDescent="0.3">
      <c r="A95" s="16" t="s">
        <v>96</v>
      </c>
      <c r="B95" s="8">
        <v>5000</v>
      </c>
      <c r="C95" s="6">
        <v>54821</v>
      </c>
      <c r="D95" s="6">
        <v>45387</v>
      </c>
      <c r="E95" s="5">
        <v>4434</v>
      </c>
      <c r="G95" s="14">
        <f t="shared" si="3"/>
        <v>59821</v>
      </c>
      <c r="H95" s="15">
        <f t="shared" si="4"/>
        <v>45387</v>
      </c>
      <c r="J95" s="14">
        <v>4434</v>
      </c>
      <c r="M95" s="15">
        <f>C95</f>
        <v>54821</v>
      </c>
      <c r="N95" s="14">
        <f>B95+D95</f>
        <v>50387</v>
      </c>
      <c r="O95" s="14">
        <f>M95-N95</f>
        <v>4434</v>
      </c>
    </row>
    <row r="96" spans="1:15" x14ac:dyDescent="0.3">
      <c r="A96" s="4" t="s">
        <v>97</v>
      </c>
      <c r="B96" s="7"/>
      <c r="C96" s="6">
        <v>55553</v>
      </c>
      <c r="D96" s="6">
        <v>51574</v>
      </c>
      <c r="E96" s="5">
        <v>3979</v>
      </c>
      <c r="G96" s="14">
        <f t="shared" si="3"/>
        <v>55553</v>
      </c>
      <c r="H96" s="15">
        <f t="shared" si="4"/>
        <v>51574</v>
      </c>
      <c r="J96" s="14">
        <f t="shared" si="5"/>
        <v>3979</v>
      </c>
    </row>
    <row r="97" spans="1:15" x14ac:dyDescent="0.3">
      <c r="A97" s="4" t="s">
        <v>98</v>
      </c>
      <c r="B97" s="5">
        <v>4345</v>
      </c>
      <c r="C97" s="6">
        <v>51133</v>
      </c>
      <c r="D97" s="6">
        <v>42380</v>
      </c>
      <c r="E97" s="5">
        <v>13098</v>
      </c>
      <c r="G97" s="14">
        <f t="shared" si="3"/>
        <v>55478</v>
      </c>
      <c r="H97" s="15">
        <f t="shared" si="4"/>
        <v>42380</v>
      </c>
      <c r="J97" s="14">
        <f t="shared" si="5"/>
        <v>13098</v>
      </c>
    </row>
    <row r="98" spans="1:15" x14ac:dyDescent="0.3">
      <c r="A98" s="4" t="s">
        <v>99</v>
      </c>
      <c r="B98" s="7"/>
      <c r="C98" s="6">
        <v>48730</v>
      </c>
      <c r="D98" s="6">
        <v>43487</v>
      </c>
      <c r="E98" s="5">
        <v>5243</v>
      </c>
      <c r="G98" s="14">
        <f t="shared" si="3"/>
        <v>48730</v>
      </c>
      <c r="H98" s="15">
        <f t="shared" si="4"/>
        <v>43487</v>
      </c>
      <c r="J98" s="14">
        <f t="shared" si="5"/>
        <v>5243</v>
      </c>
    </row>
    <row r="99" spans="1:15" x14ac:dyDescent="0.3">
      <c r="A99" s="4" t="s">
        <v>100</v>
      </c>
      <c r="B99" s="7"/>
      <c r="C99" s="6">
        <v>55630</v>
      </c>
      <c r="D99" s="6">
        <v>61916</v>
      </c>
      <c r="E99" s="8">
        <v>6286</v>
      </c>
      <c r="G99" s="14">
        <f t="shared" si="3"/>
        <v>55630</v>
      </c>
      <c r="H99" s="15">
        <f t="shared" si="4"/>
        <v>61916</v>
      </c>
      <c r="J99" s="14">
        <f t="shared" si="5"/>
        <v>-6286</v>
      </c>
    </row>
    <row r="100" spans="1:15" x14ac:dyDescent="0.3">
      <c r="A100" s="4" t="s">
        <v>101</v>
      </c>
      <c r="B100" s="7"/>
      <c r="C100" s="6">
        <v>52330</v>
      </c>
      <c r="D100" s="6">
        <v>47087</v>
      </c>
      <c r="E100" s="5">
        <v>5243</v>
      </c>
      <c r="G100" s="14">
        <f t="shared" si="3"/>
        <v>52330</v>
      </c>
      <c r="H100" s="15">
        <f t="shared" si="4"/>
        <v>47087</v>
      </c>
      <c r="J100" s="14">
        <f t="shared" si="5"/>
        <v>5243</v>
      </c>
    </row>
    <row r="101" spans="1:15" x14ac:dyDescent="0.3">
      <c r="A101" s="4" t="s">
        <v>102</v>
      </c>
      <c r="B101" s="7"/>
      <c r="C101" s="6">
        <v>45331</v>
      </c>
      <c r="D101" s="6">
        <v>40088</v>
      </c>
      <c r="E101" s="5">
        <v>5243</v>
      </c>
      <c r="G101" s="14">
        <f t="shared" si="3"/>
        <v>45331</v>
      </c>
      <c r="H101" s="15">
        <f t="shared" si="4"/>
        <v>40088</v>
      </c>
      <c r="J101" s="14">
        <f t="shared" si="5"/>
        <v>5243</v>
      </c>
    </row>
    <row r="102" spans="1:15" x14ac:dyDescent="0.3">
      <c r="A102" s="4" t="s">
        <v>103</v>
      </c>
      <c r="B102" s="7"/>
      <c r="C102" s="6">
        <v>45850</v>
      </c>
      <c r="D102" s="6">
        <v>40607</v>
      </c>
      <c r="E102" s="5">
        <v>5243</v>
      </c>
      <c r="G102" s="14">
        <f t="shared" si="3"/>
        <v>45850</v>
      </c>
      <c r="H102" s="15">
        <f t="shared" si="4"/>
        <v>40607</v>
      </c>
      <c r="J102" s="14">
        <f t="shared" si="5"/>
        <v>5243</v>
      </c>
    </row>
    <row r="103" spans="1:15" x14ac:dyDescent="0.3">
      <c r="A103" s="4" t="s">
        <v>104</v>
      </c>
      <c r="B103" s="7"/>
      <c r="C103" s="6">
        <v>52330</v>
      </c>
      <c r="D103" s="6">
        <v>47087</v>
      </c>
      <c r="E103" s="5">
        <v>5243</v>
      </c>
      <c r="G103" s="14">
        <f t="shared" si="3"/>
        <v>52330</v>
      </c>
      <c r="H103" s="15">
        <f t="shared" si="4"/>
        <v>47087</v>
      </c>
      <c r="J103" s="14">
        <f t="shared" si="5"/>
        <v>5243</v>
      </c>
    </row>
    <row r="104" spans="1:15" x14ac:dyDescent="0.3">
      <c r="A104" s="4" t="s">
        <v>105</v>
      </c>
      <c r="B104" s="7"/>
      <c r="C104" s="6">
        <v>50130</v>
      </c>
      <c r="D104" s="6">
        <v>44887</v>
      </c>
      <c r="E104" s="5">
        <v>5243</v>
      </c>
      <c r="G104" s="14">
        <f t="shared" si="3"/>
        <v>50130</v>
      </c>
      <c r="H104" s="15">
        <f t="shared" si="4"/>
        <v>44887</v>
      </c>
      <c r="J104" s="14">
        <f t="shared" si="5"/>
        <v>5243</v>
      </c>
    </row>
    <row r="105" spans="1:15" x14ac:dyDescent="0.3">
      <c r="A105" s="4" t="s">
        <v>106</v>
      </c>
      <c r="B105" s="7"/>
      <c r="C105" s="6">
        <v>50883</v>
      </c>
      <c r="D105" s="6">
        <v>45640</v>
      </c>
      <c r="E105" s="5">
        <v>5243</v>
      </c>
      <c r="G105" s="14">
        <f t="shared" si="3"/>
        <v>50883</v>
      </c>
      <c r="H105" s="15">
        <f t="shared" si="4"/>
        <v>45640</v>
      </c>
      <c r="J105" s="14">
        <f t="shared" si="5"/>
        <v>5243</v>
      </c>
    </row>
    <row r="106" spans="1:15" x14ac:dyDescent="0.3">
      <c r="A106" s="16" t="s">
        <v>107</v>
      </c>
      <c r="B106" s="8">
        <v>690</v>
      </c>
      <c r="C106" s="6">
        <v>48862</v>
      </c>
      <c r="D106" s="6">
        <v>42929</v>
      </c>
      <c r="E106" s="5">
        <v>5243</v>
      </c>
      <c r="G106" s="14">
        <f t="shared" si="3"/>
        <v>49552</v>
      </c>
      <c r="H106" s="15">
        <f t="shared" si="4"/>
        <v>42929</v>
      </c>
      <c r="J106" s="14">
        <v>5243</v>
      </c>
      <c r="M106" s="15">
        <f>C106</f>
        <v>48862</v>
      </c>
      <c r="N106" s="14">
        <f>B106+D106</f>
        <v>43619</v>
      </c>
      <c r="O106" s="14">
        <f>M106-N106</f>
        <v>5243</v>
      </c>
    </row>
    <row r="107" spans="1:15" x14ac:dyDescent="0.3">
      <c r="A107" s="4" t="s">
        <v>108</v>
      </c>
      <c r="B107" s="7"/>
      <c r="C107" s="6">
        <v>45130</v>
      </c>
      <c r="D107" s="6">
        <v>39887</v>
      </c>
      <c r="E107" s="5">
        <v>5243</v>
      </c>
      <c r="G107" s="14">
        <f t="shared" si="3"/>
        <v>45130</v>
      </c>
      <c r="H107" s="15">
        <f t="shared" si="4"/>
        <v>39887</v>
      </c>
      <c r="J107" s="14">
        <f t="shared" si="5"/>
        <v>5243</v>
      </c>
    </row>
    <row r="108" spans="1:15" x14ac:dyDescent="0.3">
      <c r="A108" s="4" t="s">
        <v>109</v>
      </c>
      <c r="B108" s="7"/>
      <c r="C108" s="6">
        <v>54810</v>
      </c>
      <c r="D108" s="6">
        <v>49567</v>
      </c>
      <c r="E108" s="5">
        <v>5243</v>
      </c>
      <c r="G108" s="14">
        <f t="shared" si="3"/>
        <v>54810</v>
      </c>
      <c r="H108" s="15">
        <f t="shared" si="4"/>
        <v>49567</v>
      </c>
      <c r="J108" s="14">
        <f t="shared" si="5"/>
        <v>5243</v>
      </c>
    </row>
    <row r="109" spans="1:15" x14ac:dyDescent="0.3">
      <c r="A109" s="4" t="s">
        <v>110</v>
      </c>
      <c r="B109" s="7"/>
      <c r="C109" s="6">
        <v>49297</v>
      </c>
      <c r="D109" s="6">
        <v>44054</v>
      </c>
      <c r="E109" s="5">
        <v>5243</v>
      </c>
      <c r="G109" s="14">
        <f t="shared" si="3"/>
        <v>49297</v>
      </c>
      <c r="H109" s="15">
        <f t="shared" si="4"/>
        <v>44054</v>
      </c>
      <c r="J109" s="14">
        <f t="shared" si="5"/>
        <v>5243</v>
      </c>
    </row>
    <row r="110" spans="1:15" x14ac:dyDescent="0.3">
      <c r="A110" s="4" t="s">
        <v>111</v>
      </c>
      <c r="B110" s="7"/>
      <c r="C110" s="6">
        <v>56604</v>
      </c>
      <c r="D110" s="6">
        <v>60301</v>
      </c>
      <c r="E110" s="8">
        <v>3697</v>
      </c>
      <c r="G110" s="14">
        <f t="shared" si="3"/>
        <v>56604</v>
      </c>
      <c r="H110" s="15">
        <f t="shared" si="4"/>
        <v>60301</v>
      </c>
      <c r="J110" s="14">
        <f t="shared" si="5"/>
        <v>-3697</v>
      </c>
    </row>
    <row r="111" spans="1:15" x14ac:dyDescent="0.3">
      <c r="A111" s="4" t="s">
        <v>112</v>
      </c>
      <c r="B111" s="7"/>
      <c r="C111" s="6">
        <v>46630</v>
      </c>
      <c r="D111" s="6">
        <v>41387</v>
      </c>
      <c r="E111" s="5">
        <v>5243</v>
      </c>
      <c r="G111" s="14">
        <f t="shared" si="3"/>
        <v>46630</v>
      </c>
      <c r="H111" s="15">
        <f t="shared" si="4"/>
        <v>41387</v>
      </c>
      <c r="J111" s="14">
        <f t="shared" si="5"/>
        <v>5243</v>
      </c>
    </row>
    <row r="112" spans="1:15" x14ac:dyDescent="0.3">
      <c r="A112" s="4" t="s">
        <v>113</v>
      </c>
      <c r="B112" s="7"/>
      <c r="C112" s="6">
        <v>45130</v>
      </c>
      <c r="D112" s="6">
        <v>39887</v>
      </c>
      <c r="E112" s="5">
        <v>5243</v>
      </c>
      <c r="G112" s="14">
        <f t="shared" si="3"/>
        <v>45130</v>
      </c>
      <c r="H112" s="15">
        <f t="shared" si="4"/>
        <v>39887</v>
      </c>
      <c r="J112" s="14">
        <f t="shared" si="5"/>
        <v>5243</v>
      </c>
    </row>
    <row r="113" spans="1:15" x14ac:dyDescent="0.3">
      <c r="A113" s="4" t="s">
        <v>114</v>
      </c>
      <c r="B113" s="7"/>
      <c r="C113" s="6">
        <v>60708</v>
      </c>
      <c r="D113" s="6">
        <v>55465</v>
      </c>
      <c r="E113" s="5">
        <v>5243</v>
      </c>
      <c r="G113" s="14">
        <f t="shared" si="3"/>
        <v>60708</v>
      </c>
      <c r="H113" s="15">
        <f t="shared" si="4"/>
        <v>55465</v>
      </c>
      <c r="J113" s="14">
        <f t="shared" si="5"/>
        <v>5243</v>
      </c>
    </row>
    <row r="114" spans="1:15" x14ac:dyDescent="0.3">
      <c r="A114" s="4" t="s">
        <v>115</v>
      </c>
      <c r="B114" s="5">
        <v>891727</v>
      </c>
      <c r="C114" s="6">
        <v>328224</v>
      </c>
      <c r="D114" s="9"/>
      <c r="E114" s="5">
        <v>1219951</v>
      </c>
      <c r="G114" s="14">
        <f t="shared" si="3"/>
        <v>1219951</v>
      </c>
      <c r="H114" s="15">
        <f t="shared" si="4"/>
        <v>0</v>
      </c>
      <c r="J114" s="14">
        <f t="shared" si="5"/>
        <v>1219951</v>
      </c>
    </row>
    <row r="115" spans="1:15" x14ac:dyDescent="0.3">
      <c r="A115" s="4" t="s">
        <v>116</v>
      </c>
      <c r="B115" s="7"/>
      <c r="C115" s="6">
        <v>46199</v>
      </c>
      <c r="D115" s="6">
        <v>39764</v>
      </c>
      <c r="E115" s="5">
        <v>6435</v>
      </c>
      <c r="G115" s="14">
        <f t="shared" si="3"/>
        <v>46199</v>
      </c>
      <c r="H115" s="15">
        <f t="shared" si="4"/>
        <v>39764</v>
      </c>
      <c r="J115" s="14">
        <f t="shared" si="5"/>
        <v>6435</v>
      </c>
    </row>
    <row r="116" spans="1:15" x14ac:dyDescent="0.3">
      <c r="A116" s="4" t="s">
        <v>117</v>
      </c>
      <c r="B116" s="7"/>
      <c r="C116" s="6">
        <v>57055</v>
      </c>
      <c r="D116" s="6">
        <v>53087</v>
      </c>
      <c r="E116" s="5">
        <v>3968</v>
      </c>
      <c r="G116" s="14">
        <f t="shared" si="3"/>
        <v>57055</v>
      </c>
      <c r="H116" s="15">
        <f t="shared" si="4"/>
        <v>53087</v>
      </c>
      <c r="J116" s="14">
        <f t="shared" si="5"/>
        <v>3968</v>
      </c>
    </row>
    <row r="117" spans="1:15" x14ac:dyDescent="0.3">
      <c r="A117" s="4" t="s">
        <v>118</v>
      </c>
      <c r="B117" s="7"/>
      <c r="C117" s="6">
        <v>47726</v>
      </c>
      <c r="D117" s="6">
        <v>43758</v>
      </c>
      <c r="E117" s="5">
        <v>3968</v>
      </c>
      <c r="G117" s="14">
        <f t="shared" si="3"/>
        <v>47726</v>
      </c>
      <c r="H117" s="15">
        <f t="shared" si="4"/>
        <v>43758</v>
      </c>
      <c r="J117" s="14">
        <f t="shared" si="5"/>
        <v>3968</v>
      </c>
    </row>
    <row r="118" spans="1:15" x14ac:dyDescent="0.3">
      <c r="A118" s="4" t="s">
        <v>119</v>
      </c>
      <c r="B118" s="7"/>
      <c r="C118" s="6">
        <v>37372</v>
      </c>
      <c r="D118" s="6">
        <v>35188</v>
      </c>
      <c r="E118" s="5">
        <v>2184</v>
      </c>
      <c r="G118" s="14">
        <f t="shared" si="3"/>
        <v>37372</v>
      </c>
      <c r="H118" s="15">
        <f t="shared" si="4"/>
        <v>35188</v>
      </c>
      <c r="J118" s="14">
        <f t="shared" si="5"/>
        <v>2184</v>
      </c>
    </row>
    <row r="119" spans="1:15" x14ac:dyDescent="0.3">
      <c r="A119" s="4" t="s">
        <v>120</v>
      </c>
      <c r="B119" s="7"/>
      <c r="C119" s="6">
        <v>48487</v>
      </c>
      <c r="D119" s="6">
        <v>41602</v>
      </c>
      <c r="E119" s="5">
        <v>6885</v>
      </c>
      <c r="G119" s="14">
        <f t="shared" si="3"/>
        <v>48487</v>
      </c>
      <c r="H119" s="15">
        <f t="shared" si="4"/>
        <v>41602</v>
      </c>
      <c r="J119" s="14">
        <f t="shared" si="5"/>
        <v>6885</v>
      </c>
    </row>
    <row r="120" spans="1:15" x14ac:dyDescent="0.3">
      <c r="A120" s="4" t="s">
        <v>121</v>
      </c>
      <c r="B120" s="5">
        <v>2100</v>
      </c>
      <c r="C120" s="6">
        <v>62669</v>
      </c>
      <c r="D120" s="6">
        <v>48657</v>
      </c>
      <c r="E120" s="5">
        <v>16112</v>
      </c>
      <c r="G120" s="14">
        <f t="shared" si="3"/>
        <v>64769</v>
      </c>
      <c r="H120" s="15">
        <f t="shared" si="4"/>
        <v>48657</v>
      </c>
      <c r="J120" s="14">
        <f t="shared" si="5"/>
        <v>16112</v>
      </c>
    </row>
    <row r="121" spans="1:15" x14ac:dyDescent="0.3">
      <c r="A121" s="4" t="s">
        <v>122</v>
      </c>
      <c r="B121" s="7"/>
      <c r="C121" s="6">
        <v>60404</v>
      </c>
      <c r="D121" s="6">
        <v>56436</v>
      </c>
      <c r="E121" s="5">
        <v>3968</v>
      </c>
      <c r="G121" s="14">
        <f t="shared" si="3"/>
        <v>60404</v>
      </c>
      <c r="H121" s="15">
        <f t="shared" si="4"/>
        <v>56436</v>
      </c>
      <c r="J121" s="14">
        <f t="shared" si="5"/>
        <v>3968</v>
      </c>
    </row>
    <row r="122" spans="1:15" x14ac:dyDescent="0.3">
      <c r="A122" s="4" t="s">
        <v>123</v>
      </c>
      <c r="B122" s="7"/>
      <c r="C122" s="6">
        <v>45458</v>
      </c>
      <c r="D122" s="6">
        <v>41490</v>
      </c>
      <c r="E122" s="5">
        <v>3968</v>
      </c>
      <c r="G122" s="14">
        <f t="shared" si="3"/>
        <v>45458</v>
      </c>
      <c r="H122" s="15">
        <f t="shared" si="4"/>
        <v>41490</v>
      </c>
      <c r="J122" s="14">
        <f t="shared" si="5"/>
        <v>3968</v>
      </c>
    </row>
    <row r="123" spans="1:15" x14ac:dyDescent="0.3">
      <c r="A123" s="4" t="s">
        <v>124</v>
      </c>
      <c r="B123" s="7"/>
      <c r="C123" s="6">
        <v>45332</v>
      </c>
      <c r="D123" s="6">
        <v>45530</v>
      </c>
      <c r="E123" s="8">
        <v>198</v>
      </c>
      <c r="G123" s="14">
        <f t="shared" si="3"/>
        <v>45332</v>
      </c>
      <c r="H123" s="15">
        <f t="shared" si="4"/>
        <v>45530</v>
      </c>
      <c r="J123" s="14">
        <f t="shared" si="5"/>
        <v>-198</v>
      </c>
    </row>
    <row r="124" spans="1:15" x14ac:dyDescent="0.3">
      <c r="A124" s="4" t="s">
        <v>125</v>
      </c>
      <c r="B124" s="5">
        <v>5389</v>
      </c>
      <c r="C124" s="6">
        <v>101537</v>
      </c>
      <c r="D124" s="6">
        <v>102958</v>
      </c>
      <c r="E124" s="5">
        <v>3968</v>
      </c>
      <c r="G124" s="14">
        <f t="shared" si="3"/>
        <v>106926</v>
      </c>
      <c r="H124" s="15">
        <f t="shared" si="4"/>
        <v>102958</v>
      </c>
      <c r="J124" s="14">
        <f t="shared" si="5"/>
        <v>3968</v>
      </c>
    </row>
    <row r="125" spans="1:15" x14ac:dyDescent="0.3">
      <c r="A125" s="4" t="s">
        <v>126</v>
      </c>
      <c r="B125" s="7"/>
      <c r="C125" s="6">
        <v>48655</v>
      </c>
      <c r="D125" s="6">
        <v>44687</v>
      </c>
      <c r="E125" s="5">
        <v>3968</v>
      </c>
      <c r="G125" s="14">
        <f t="shared" si="3"/>
        <v>48655</v>
      </c>
      <c r="H125" s="15">
        <f t="shared" si="4"/>
        <v>44687</v>
      </c>
      <c r="J125" s="14">
        <f t="shared" si="5"/>
        <v>3968</v>
      </c>
    </row>
    <row r="126" spans="1:15" x14ac:dyDescent="0.3">
      <c r="A126" s="4" t="s">
        <v>127</v>
      </c>
      <c r="B126" s="5">
        <v>2000</v>
      </c>
      <c r="C126" s="6">
        <v>47773</v>
      </c>
      <c r="D126" s="6">
        <v>45805</v>
      </c>
      <c r="E126" s="5">
        <v>3968</v>
      </c>
      <c r="G126" s="14">
        <f t="shared" si="3"/>
        <v>49773</v>
      </c>
      <c r="H126" s="15">
        <f t="shared" si="4"/>
        <v>45805</v>
      </c>
      <c r="J126" s="14">
        <f t="shared" si="5"/>
        <v>3968</v>
      </c>
    </row>
    <row r="127" spans="1:15" x14ac:dyDescent="0.3">
      <c r="A127" s="16" t="s">
        <v>128</v>
      </c>
      <c r="B127" s="8">
        <v>3050</v>
      </c>
      <c r="C127" s="6">
        <v>45905</v>
      </c>
      <c r="D127" s="6">
        <v>38887</v>
      </c>
      <c r="E127" s="5">
        <v>3968</v>
      </c>
      <c r="G127" s="14">
        <f t="shared" si="3"/>
        <v>48955</v>
      </c>
      <c r="H127" s="15">
        <f t="shared" si="4"/>
        <v>38887</v>
      </c>
      <c r="J127" s="14">
        <v>3968</v>
      </c>
      <c r="M127" s="15">
        <f>C127</f>
        <v>45905</v>
      </c>
      <c r="N127" s="14">
        <f>B127+D127</f>
        <v>41937</v>
      </c>
      <c r="O127" s="14">
        <f>M127-N127</f>
        <v>3968</v>
      </c>
    </row>
    <row r="128" spans="1:15" x14ac:dyDescent="0.3">
      <c r="A128" s="4" t="s">
        <v>129</v>
      </c>
      <c r="B128" s="7"/>
      <c r="C128" s="6">
        <v>48551</v>
      </c>
      <c r="D128" s="6">
        <v>44583</v>
      </c>
      <c r="E128" s="5">
        <v>3968</v>
      </c>
      <c r="G128" s="14">
        <f t="shared" si="3"/>
        <v>48551</v>
      </c>
      <c r="H128" s="15">
        <f t="shared" si="4"/>
        <v>44583</v>
      </c>
      <c r="J128" s="14">
        <f t="shared" si="5"/>
        <v>3968</v>
      </c>
    </row>
    <row r="129" spans="1:10" x14ac:dyDescent="0.3">
      <c r="A129" s="4" t="s">
        <v>130</v>
      </c>
      <c r="B129" s="7"/>
      <c r="C129" s="6">
        <v>56345</v>
      </c>
      <c r="D129" s="6">
        <v>52377</v>
      </c>
      <c r="E129" s="5">
        <v>3968</v>
      </c>
      <c r="G129" s="14">
        <f t="shared" si="3"/>
        <v>56345</v>
      </c>
      <c r="H129" s="15">
        <f t="shared" si="4"/>
        <v>52377</v>
      </c>
      <c r="J129" s="14">
        <f t="shared" si="5"/>
        <v>3968</v>
      </c>
    </row>
    <row r="130" spans="1:10" x14ac:dyDescent="0.3">
      <c r="A130" s="4" t="s">
        <v>131</v>
      </c>
      <c r="B130" s="7"/>
      <c r="C130" s="6">
        <v>58244</v>
      </c>
      <c r="D130" s="6">
        <v>53787</v>
      </c>
      <c r="E130" s="5">
        <v>4457</v>
      </c>
      <c r="G130" s="14">
        <f t="shared" si="3"/>
        <v>58244</v>
      </c>
      <c r="H130" s="15">
        <f t="shared" si="4"/>
        <v>53787</v>
      </c>
      <c r="J130" s="14">
        <f t="shared" si="5"/>
        <v>4457</v>
      </c>
    </row>
    <row r="131" spans="1:10" x14ac:dyDescent="0.3">
      <c r="A131" s="4" t="s">
        <v>132</v>
      </c>
      <c r="B131" s="7"/>
      <c r="C131" s="6">
        <v>68021</v>
      </c>
      <c r="D131" s="6">
        <v>68478</v>
      </c>
      <c r="E131" s="8">
        <v>457</v>
      </c>
      <c r="G131" s="14">
        <f t="shared" ref="G131:G194" si="6">B131+C131</f>
        <v>68021</v>
      </c>
      <c r="H131" s="15">
        <f t="shared" ref="H131:H194" si="7">D131</f>
        <v>68478</v>
      </c>
      <c r="J131" s="14">
        <f t="shared" ref="J131:J194" si="8">G131-H131</f>
        <v>-457</v>
      </c>
    </row>
    <row r="132" spans="1:10" x14ac:dyDescent="0.3">
      <c r="A132" s="4" t="s">
        <v>133</v>
      </c>
      <c r="B132" s="7"/>
      <c r="C132" s="6">
        <v>44344</v>
      </c>
      <c r="D132" s="6">
        <v>44344</v>
      </c>
      <c r="E132" s="7"/>
      <c r="G132" s="14">
        <f t="shared" si="6"/>
        <v>44344</v>
      </c>
      <c r="H132" s="15">
        <f t="shared" si="7"/>
        <v>44344</v>
      </c>
      <c r="J132" s="14">
        <f t="shared" si="8"/>
        <v>0</v>
      </c>
    </row>
    <row r="133" spans="1:10" x14ac:dyDescent="0.3">
      <c r="A133" s="4" t="s">
        <v>134</v>
      </c>
      <c r="B133" s="5">
        <v>14867</v>
      </c>
      <c r="C133" s="6">
        <v>50878</v>
      </c>
      <c r="D133" s="6">
        <v>63935</v>
      </c>
      <c r="E133" s="5">
        <v>1810</v>
      </c>
      <c r="G133" s="14">
        <f t="shared" si="6"/>
        <v>65745</v>
      </c>
      <c r="H133" s="15">
        <f t="shared" si="7"/>
        <v>63935</v>
      </c>
      <c r="J133" s="14">
        <f t="shared" si="8"/>
        <v>1810</v>
      </c>
    </row>
    <row r="134" spans="1:10" x14ac:dyDescent="0.3">
      <c r="A134" s="4" t="s">
        <v>135</v>
      </c>
      <c r="B134" s="7"/>
      <c r="C134" s="6">
        <v>51544</v>
      </c>
      <c r="D134" s="6">
        <v>47087</v>
      </c>
      <c r="E134" s="5">
        <v>4457</v>
      </c>
      <c r="G134" s="14">
        <f t="shared" si="6"/>
        <v>51544</v>
      </c>
      <c r="H134" s="15">
        <f t="shared" si="7"/>
        <v>47087</v>
      </c>
      <c r="J134" s="14">
        <f t="shared" si="8"/>
        <v>4457</v>
      </c>
    </row>
    <row r="135" spans="1:10" x14ac:dyDescent="0.3">
      <c r="A135" s="4" t="s">
        <v>136</v>
      </c>
      <c r="B135" s="7"/>
      <c r="C135" s="6">
        <v>56121</v>
      </c>
      <c r="D135" s="6">
        <v>51664</v>
      </c>
      <c r="E135" s="5">
        <v>4457</v>
      </c>
      <c r="G135" s="14">
        <f t="shared" si="6"/>
        <v>56121</v>
      </c>
      <c r="H135" s="15">
        <f t="shared" si="7"/>
        <v>51664</v>
      </c>
      <c r="J135" s="14">
        <f t="shared" si="8"/>
        <v>4457</v>
      </c>
    </row>
    <row r="136" spans="1:10" x14ac:dyDescent="0.3">
      <c r="A136" s="4" t="s">
        <v>137</v>
      </c>
      <c r="B136" s="7"/>
      <c r="C136" s="6">
        <v>60851</v>
      </c>
      <c r="D136" s="6">
        <v>56394</v>
      </c>
      <c r="E136" s="5">
        <v>4457</v>
      </c>
      <c r="G136" s="14">
        <f t="shared" si="6"/>
        <v>60851</v>
      </c>
      <c r="H136" s="15">
        <f t="shared" si="7"/>
        <v>56394</v>
      </c>
      <c r="J136" s="14">
        <f t="shared" si="8"/>
        <v>4457</v>
      </c>
    </row>
    <row r="137" spans="1:10" x14ac:dyDescent="0.3">
      <c r="A137" s="4" t="s">
        <v>138</v>
      </c>
      <c r="B137" s="7"/>
      <c r="C137" s="6">
        <v>47944</v>
      </c>
      <c r="D137" s="6">
        <v>43487</v>
      </c>
      <c r="E137" s="5">
        <v>4457</v>
      </c>
      <c r="G137" s="14">
        <f t="shared" si="6"/>
        <v>47944</v>
      </c>
      <c r="H137" s="15">
        <f t="shared" si="7"/>
        <v>43487</v>
      </c>
      <c r="J137" s="14">
        <f t="shared" si="8"/>
        <v>4457</v>
      </c>
    </row>
    <row r="138" spans="1:10" x14ac:dyDescent="0.3">
      <c r="A138" s="4" t="s">
        <v>139</v>
      </c>
      <c r="B138" s="7"/>
      <c r="C138" s="6">
        <v>56207</v>
      </c>
      <c r="D138" s="6">
        <v>56207</v>
      </c>
      <c r="E138" s="7"/>
      <c r="G138" s="14">
        <f t="shared" si="6"/>
        <v>56207</v>
      </c>
      <c r="H138" s="15">
        <f t="shared" si="7"/>
        <v>56207</v>
      </c>
      <c r="J138" s="14">
        <f t="shared" si="8"/>
        <v>0</v>
      </c>
    </row>
    <row r="139" spans="1:10" x14ac:dyDescent="0.3">
      <c r="A139" s="4" t="s">
        <v>140</v>
      </c>
      <c r="B139" s="7"/>
      <c r="C139" s="6">
        <v>51544</v>
      </c>
      <c r="D139" s="6">
        <v>47087</v>
      </c>
      <c r="E139" s="5">
        <v>4457</v>
      </c>
      <c r="G139" s="14">
        <f t="shared" si="6"/>
        <v>51544</v>
      </c>
      <c r="H139" s="15">
        <f t="shared" si="7"/>
        <v>47087</v>
      </c>
      <c r="J139" s="14">
        <f t="shared" si="8"/>
        <v>4457</v>
      </c>
    </row>
    <row r="140" spans="1:10" x14ac:dyDescent="0.3">
      <c r="A140" s="4" t="s">
        <v>141</v>
      </c>
      <c r="B140" s="5">
        <v>4351</v>
      </c>
      <c r="C140" s="6">
        <v>48226</v>
      </c>
      <c r="D140" s="6">
        <v>48120</v>
      </c>
      <c r="E140" s="5">
        <v>4457</v>
      </c>
      <c r="G140" s="14">
        <f t="shared" si="6"/>
        <v>52577</v>
      </c>
      <c r="H140" s="15">
        <f t="shared" si="7"/>
        <v>48120</v>
      </c>
      <c r="J140" s="14">
        <f t="shared" si="8"/>
        <v>4457</v>
      </c>
    </row>
    <row r="141" spans="1:10" x14ac:dyDescent="0.3">
      <c r="A141" s="4" t="s">
        <v>142</v>
      </c>
      <c r="B141" s="7"/>
      <c r="C141" s="6">
        <v>59924</v>
      </c>
      <c r="D141" s="6">
        <v>55467</v>
      </c>
      <c r="E141" s="5">
        <v>4457</v>
      </c>
      <c r="G141" s="14">
        <f t="shared" si="6"/>
        <v>59924</v>
      </c>
      <c r="H141" s="15">
        <f t="shared" si="7"/>
        <v>55467</v>
      </c>
      <c r="J141" s="14">
        <f t="shared" si="8"/>
        <v>4457</v>
      </c>
    </row>
    <row r="142" spans="1:10" x14ac:dyDescent="0.3">
      <c r="A142" s="4" t="s">
        <v>143</v>
      </c>
      <c r="B142" s="5">
        <v>2700</v>
      </c>
      <c r="C142" s="6">
        <v>55250</v>
      </c>
      <c r="D142" s="6">
        <v>50576</v>
      </c>
      <c r="E142" s="5">
        <v>7374</v>
      </c>
      <c r="G142" s="14">
        <f t="shared" si="6"/>
        <v>57950</v>
      </c>
      <c r="H142" s="15">
        <f t="shared" si="7"/>
        <v>50576</v>
      </c>
      <c r="J142" s="14">
        <f t="shared" si="8"/>
        <v>7374</v>
      </c>
    </row>
    <row r="143" spans="1:10" x14ac:dyDescent="0.3">
      <c r="A143" s="4" t="s">
        <v>144</v>
      </c>
      <c r="B143" s="7"/>
      <c r="C143" s="6">
        <v>44344</v>
      </c>
      <c r="D143" s="6">
        <v>39887</v>
      </c>
      <c r="E143" s="5">
        <v>4457</v>
      </c>
      <c r="G143" s="14">
        <f t="shared" si="6"/>
        <v>44344</v>
      </c>
      <c r="H143" s="15">
        <f t="shared" si="7"/>
        <v>39887</v>
      </c>
      <c r="J143" s="14">
        <f t="shared" si="8"/>
        <v>4457</v>
      </c>
    </row>
    <row r="144" spans="1:10" x14ac:dyDescent="0.3">
      <c r="A144" s="4" t="s">
        <v>145</v>
      </c>
      <c r="B144" s="7"/>
      <c r="C144" s="6">
        <v>63726</v>
      </c>
      <c r="D144" s="6">
        <v>59269</v>
      </c>
      <c r="E144" s="5">
        <v>4457</v>
      </c>
      <c r="G144" s="14">
        <f t="shared" si="6"/>
        <v>63726</v>
      </c>
      <c r="H144" s="15">
        <f t="shared" si="7"/>
        <v>59269</v>
      </c>
      <c r="J144" s="14">
        <f t="shared" si="8"/>
        <v>4457</v>
      </c>
    </row>
    <row r="145" spans="1:15" x14ac:dyDescent="0.3">
      <c r="A145" s="4" t="s">
        <v>146</v>
      </c>
      <c r="B145" s="7"/>
      <c r="C145" s="6">
        <v>48965</v>
      </c>
      <c r="D145" s="6">
        <v>44508</v>
      </c>
      <c r="E145" s="5">
        <v>4457</v>
      </c>
      <c r="G145" s="14">
        <f t="shared" si="6"/>
        <v>48965</v>
      </c>
      <c r="H145" s="15">
        <f t="shared" si="7"/>
        <v>44508</v>
      </c>
      <c r="J145" s="14">
        <f t="shared" si="8"/>
        <v>4457</v>
      </c>
    </row>
    <row r="146" spans="1:15" x14ac:dyDescent="0.3">
      <c r="A146" s="4" t="s">
        <v>147</v>
      </c>
      <c r="B146" s="5">
        <v>1946</v>
      </c>
      <c r="C146" s="6">
        <v>58619</v>
      </c>
      <c r="D146" s="6">
        <v>40958</v>
      </c>
      <c r="E146" s="5">
        <v>19607</v>
      </c>
      <c r="G146" s="14">
        <f t="shared" si="6"/>
        <v>60565</v>
      </c>
      <c r="H146" s="15">
        <f t="shared" si="7"/>
        <v>40958</v>
      </c>
      <c r="J146" s="14">
        <f t="shared" si="8"/>
        <v>19607</v>
      </c>
    </row>
    <row r="147" spans="1:15" x14ac:dyDescent="0.3">
      <c r="A147" s="4" t="s">
        <v>148</v>
      </c>
      <c r="B147" s="5">
        <v>35309</v>
      </c>
      <c r="C147" s="6">
        <v>91613</v>
      </c>
      <c r="D147" s="6">
        <v>10000</v>
      </c>
      <c r="E147" s="5">
        <v>116922</v>
      </c>
      <c r="G147" s="14">
        <f t="shared" si="6"/>
        <v>126922</v>
      </c>
      <c r="H147" s="15">
        <f t="shared" si="7"/>
        <v>10000</v>
      </c>
      <c r="J147" s="14">
        <f t="shared" si="8"/>
        <v>116922</v>
      </c>
    </row>
    <row r="148" spans="1:15" x14ac:dyDescent="0.3">
      <c r="A148" s="4" t="s">
        <v>149</v>
      </c>
      <c r="B148" s="5">
        <v>15079</v>
      </c>
      <c r="C148" s="6">
        <v>73706</v>
      </c>
      <c r="D148" s="6">
        <v>48168</v>
      </c>
      <c r="E148" s="5">
        <v>40617</v>
      </c>
      <c r="G148" s="14">
        <f t="shared" si="6"/>
        <v>88785</v>
      </c>
      <c r="H148" s="15">
        <f t="shared" si="7"/>
        <v>48168</v>
      </c>
      <c r="J148" s="14">
        <f t="shared" si="8"/>
        <v>40617</v>
      </c>
    </row>
    <row r="149" spans="1:15" x14ac:dyDescent="0.3">
      <c r="A149" s="4" t="s">
        <v>150</v>
      </c>
      <c r="B149" s="7"/>
      <c r="C149" s="6">
        <v>49936</v>
      </c>
      <c r="D149" s="6">
        <v>41661</v>
      </c>
      <c r="E149" s="5">
        <v>8275</v>
      </c>
      <c r="G149" s="14">
        <f t="shared" si="6"/>
        <v>49936</v>
      </c>
      <c r="H149" s="15">
        <f t="shared" si="7"/>
        <v>41661</v>
      </c>
      <c r="J149" s="14">
        <f t="shared" si="8"/>
        <v>8275</v>
      </c>
    </row>
    <row r="150" spans="1:15" x14ac:dyDescent="0.3">
      <c r="A150" s="4" t="s">
        <v>151</v>
      </c>
      <c r="B150" s="7"/>
      <c r="C150" s="6">
        <v>52185</v>
      </c>
      <c r="D150" s="6">
        <v>46453</v>
      </c>
      <c r="E150" s="5">
        <v>5732</v>
      </c>
      <c r="G150" s="14">
        <f t="shared" si="6"/>
        <v>52185</v>
      </c>
      <c r="H150" s="15">
        <f t="shared" si="7"/>
        <v>46453</v>
      </c>
      <c r="J150" s="14">
        <f t="shared" si="8"/>
        <v>5732</v>
      </c>
    </row>
    <row r="151" spans="1:15" x14ac:dyDescent="0.3">
      <c r="A151" s="4" t="s">
        <v>152</v>
      </c>
      <c r="B151" s="7"/>
      <c r="C151" s="6">
        <v>50341</v>
      </c>
      <c r="D151" s="6">
        <v>44609</v>
      </c>
      <c r="E151" s="5">
        <v>5732</v>
      </c>
      <c r="G151" s="14">
        <f t="shared" si="6"/>
        <v>50341</v>
      </c>
      <c r="H151" s="15">
        <f t="shared" si="7"/>
        <v>44609</v>
      </c>
      <c r="J151" s="14">
        <f t="shared" si="8"/>
        <v>5732</v>
      </c>
    </row>
    <row r="152" spans="1:15" x14ac:dyDescent="0.3">
      <c r="A152" s="4" t="s">
        <v>153</v>
      </c>
      <c r="B152" s="7"/>
      <c r="C152" s="6">
        <v>48922</v>
      </c>
      <c r="D152" s="6">
        <v>43190</v>
      </c>
      <c r="E152" s="5">
        <v>5732</v>
      </c>
      <c r="G152" s="14">
        <f t="shared" si="6"/>
        <v>48922</v>
      </c>
      <c r="H152" s="15">
        <f t="shared" si="7"/>
        <v>43190</v>
      </c>
      <c r="J152" s="14">
        <f t="shared" si="8"/>
        <v>5732</v>
      </c>
    </row>
    <row r="153" spans="1:15" x14ac:dyDescent="0.3">
      <c r="A153" s="4" t="s">
        <v>154</v>
      </c>
      <c r="B153" s="7"/>
      <c r="C153" s="6">
        <v>57048</v>
      </c>
      <c r="D153" s="6">
        <v>55566</v>
      </c>
      <c r="E153" s="5">
        <v>1482</v>
      </c>
      <c r="G153" s="14">
        <f t="shared" si="6"/>
        <v>57048</v>
      </c>
      <c r="H153" s="15">
        <f t="shared" si="7"/>
        <v>55566</v>
      </c>
      <c r="J153" s="14">
        <f t="shared" si="8"/>
        <v>1482</v>
      </c>
    </row>
    <row r="154" spans="1:15" x14ac:dyDescent="0.3">
      <c r="A154" s="4" t="s">
        <v>155</v>
      </c>
      <c r="B154" s="5">
        <v>5850</v>
      </c>
      <c r="C154" s="6">
        <v>81457</v>
      </c>
      <c r="D154" s="6">
        <v>8995</v>
      </c>
      <c r="E154" s="5">
        <v>78312</v>
      </c>
      <c r="G154" s="14">
        <f t="shared" si="6"/>
        <v>87307</v>
      </c>
      <c r="H154" s="15">
        <f t="shared" si="7"/>
        <v>8995</v>
      </c>
      <c r="J154" s="14">
        <f t="shared" si="8"/>
        <v>78312</v>
      </c>
    </row>
    <row r="155" spans="1:15" x14ac:dyDescent="0.3">
      <c r="A155" s="4" t="s">
        <v>156</v>
      </c>
      <c r="B155" s="5">
        <v>4002</v>
      </c>
      <c r="C155" s="6">
        <v>58313</v>
      </c>
      <c r="D155" s="6">
        <v>19816</v>
      </c>
      <c r="E155" s="5">
        <v>42499</v>
      </c>
      <c r="G155" s="14">
        <f t="shared" si="6"/>
        <v>62315</v>
      </c>
      <c r="H155" s="15">
        <f t="shared" si="7"/>
        <v>19816</v>
      </c>
      <c r="J155" s="14">
        <f t="shared" si="8"/>
        <v>42499</v>
      </c>
    </row>
    <row r="156" spans="1:15" x14ac:dyDescent="0.3">
      <c r="A156" s="4" t="s">
        <v>157</v>
      </c>
      <c r="B156" s="7"/>
      <c r="C156" s="6">
        <v>57015</v>
      </c>
      <c r="D156" s="6">
        <v>51283</v>
      </c>
      <c r="E156" s="5">
        <v>5732</v>
      </c>
      <c r="G156" s="14">
        <f t="shared" si="6"/>
        <v>57015</v>
      </c>
      <c r="H156" s="15">
        <f t="shared" si="7"/>
        <v>51283</v>
      </c>
      <c r="J156" s="14">
        <f t="shared" si="8"/>
        <v>5732</v>
      </c>
    </row>
    <row r="157" spans="1:15" x14ac:dyDescent="0.3">
      <c r="A157" s="4" t="s">
        <v>158</v>
      </c>
      <c r="B157" s="7"/>
      <c r="C157" s="6">
        <v>57319</v>
      </c>
      <c r="D157" s="6">
        <v>51587</v>
      </c>
      <c r="E157" s="5">
        <v>5732</v>
      </c>
      <c r="G157" s="14">
        <f t="shared" si="6"/>
        <v>57319</v>
      </c>
      <c r="H157" s="15">
        <f t="shared" si="7"/>
        <v>51587</v>
      </c>
      <c r="J157" s="14">
        <f t="shared" si="8"/>
        <v>5732</v>
      </c>
    </row>
    <row r="158" spans="1:15" x14ac:dyDescent="0.3">
      <c r="A158" s="4" t="s">
        <v>159</v>
      </c>
      <c r="B158" s="5">
        <v>2850</v>
      </c>
      <c r="C158" s="6">
        <v>61948</v>
      </c>
      <c r="D158" s="6">
        <v>64798</v>
      </c>
      <c r="E158" s="7"/>
      <c r="G158" s="14">
        <f t="shared" si="6"/>
        <v>64798</v>
      </c>
      <c r="H158" s="15">
        <f t="shared" si="7"/>
        <v>64798</v>
      </c>
      <c r="J158" s="14">
        <f t="shared" si="8"/>
        <v>0</v>
      </c>
    </row>
    <row r="159" spans="1:15" x14ac:dyDescent="0.3">
      <c r="A159" s="16" t="s">
        <v>160</v>
      </c>
      <c r="B159" s="8">
        <v>2300</v>
      </c>
      <c r="C159" s="6">
        <v>52287</v>
      </c>
      <c r="D159" s="6">
        <v>49987</v>
      </c>
      <c r="E159" s="7"/>
      <c r="G159" s="14">
        <f t="shared" si="6"/>
        <v>54587</v>
      </c>
      <c r="H159" s="15">
        <f t="shared" si="7"/>
        <v>49987</v>
      </c>
      <c r="J159" s="14">
        <v>0</v>
      </c>
      <c r="M159" s="15">
        <f>C159</f>
        <v>52287</v>
      </c>
      <c r="N159" s="14">
        <f>B159+D159</f>
        <v>52287</v>
      </c>
      <c r="O159" s="14">
        <f>M159-N159</f>
        <v>0</v>
      </c>
    </row>
    <row r="160" spans="1:15" x14ac:dyDescent="0.3">
      <c r="A160" s="4" t="s">
        <v>161</v>
      </c>
      <c r="B160" s="7"/>
      <c r="C160" s="6">
        <v>55753</v>
      </c>
      <c r="D160" s="6">
        <v>55052</v>
      </c>
      <c r="E160" s="5">
        <v>701</v>
      </c>
      <c r="G160" s="14">
        <f t="shared" si="6"/>
        <v>55753</v>
      </c>
      <c r="H160" s="15">
        <f t="shared" si="7"/>
        <v>55052</v>
      </c>
      <c r="J160" s="14">
        <f t="shared" si="8"/>
        <v>701</v>
      </c>
    </row>
    <row r="161" spans="1:15" x14ac:dyDescent="0.3">
      <c r="A161" s="4" t="s">
        <v>162</v>
      </c>
      <c r="B161" s="7"/>
      <c r="C161" s="6">
        <v>53286</v>
      </c>
      <c r="D161" s="6">
        <v>44711</v>
      </c>
      <c r="E161" s="5">
        <v>8575</v>
      </c>
      <c r="G161" s="14">
        <f t="shared" si="6"/>
        <v>53286</v>
      </c>
      <c r="H161" s="15">
        <f t="shared" si="7"/>
        <v>44711</v>
      </c>
      <c r="J161" s="14">
        <f t="shared" si="8"/>
        <v>8575</v>
      </c>
    </row>
    <row r="162" spans="1:15" x14ac:dyDescent="0.3">
      <c r="A162" s="16" t="s">
        <v>163</v>
      </c>
      <c r="B162" s="8">
        <v>8305</v>
      </c>
      <c r="C162" s="6">
        <v>52136</v>
      </c>
      <c r="D162" s="6">
        <v>33284</v>
      </c>
      <c r="E162" s="5">
        <v>10547</v>
      </c>
      <c r="G162" s="14">
        <f t="shared" si="6"/>
        <v>60441</v>
      </c>
      <c r="H162" s="15">
        <f t="shared" si="7"/>
        <v>33284</v>
      </c>
      <c r="J162" s="14">
        <v>10547</v>
      </c>
      <c r="M162" s="15">
        <f>C162</f>
        <v>52136</v>
      </c>
      <c r="N162" s="14">
        <f>B162+D162</f>
        <v>41589</v>
      </c>
      <c r="O162" s="14">
        <f>M162-N162</f>
        <v>10547</v>
      </c>
    </row>
    <row r="163" spans="1:15" x14ac:dyDescent="0.3">
      <c r="A163" s="4" t="s">
        <v>164</v>
      </c>
      <c r="B163" s="7"/>
      <c r="C163" s="6">
        <v>48103</v>
      </c>
      <c r="D163" s="6">
        <v>41076</v>
      </c>
      <c r="E163" s="5">
        <v>7027</v>
      </c>
      <c r="G163" s="14">
        <f t="shared" si="6"/>
        <v>48103</v>
      </c>
      <c r="H163" s="15">
        <f t="shared" si="7"/>
        <v>41076</v>
      </c>
      <c r="J163" s="14">
        <f t="shared" si="8"/>
        <v>7027</v>
      </c>
    </row>
    <row r="164" spans="1:15" x14ac:dyDescent="0.3">
      <c r="A164" s="4" t="s">
        <v>165</v>
      </c>
      <c r="B164" s="7"/>
      <c r="C164" s="6">
        <v>68338</v>
      </c>
      <c r="D164" s="6">
        <v>12300</v>
      </c>
      <c r="E164" s="5">
        <v>56038</v>
      </c>
      <c r="G164" s="14">
        <f t="shared" si="6"/>
        <v>68338</v>
      </c>
      <c r="H164" s="15">
        <f t="shared" si="7"/>
        <v>12300</v>
      </c>
      <c r="J164" s="14">
        <f t="shared" si="8"/>
        <v>56038</v>
      </c>
    </row>
    <row r="165" spans="1:15" x14ac:dyDescent="0.3">
      <c r="A165" s="4" t="s">
        <v>166</v>
      </c>
      <c r="B165" s="7"/>
      <c r="C165" s="6">
        <v>52120</v>
      </c>
      <c r="D165" s="6">
        <v>47636</v>
      </c>
      <c r="E165" s="5">
        <v>4484</v>
      </c>
      <c r="G165" s="14">
        <f t="shared" si="6"/>
        <v>52120</v>
      </c>
      <c r="H165" s="15">
        <f t="shared" si="7"/>
        <v>47636</v>
      </c>
      <c r="J165" s="14">
        <f t="shared" si="8"/>
        <v>4484</v>
      </c>
    </row>
    <row r="166" spans="1:15" x14ac:dyDescent="0.3">
      <c r="A166" s="4" t="s">
        <v>167</v>
      </c>
      <c r="B166" s="7"/>
      <c r="C166" s="6">
        <v>47143</v>
      </c>
      <c r="D166" s="6">
        <v>38057</v>
      </c>
      <c r="E166" s="5">
        <v>9086</v>
      </c>
      <c r="G166" s="14">
        <f t="shared" si="6"/>
        <v>47143</v>
      </c>
      <c r="H166" s="15">
        <f t="shared" si="7"/>
        <v>38057</v>
      </c>
      <c r="J166" s="14">
        <f t="shared" si="8"/>
        <v>9086</v>
      </c>
    </row>
    <row r="167" spans="1:15" x14ac:dyDescent="0.3">
      <c r="A167" s="4" t="s">
        <v>168</v>
      </c>
      <c r="B167" s="5">
        <v>2135</v>
      </c>
      <c r="C167" s="6">
        <v>54519</v>
      </c>
      <c r="D167" s="6">
        <v>56654</v>
      </c>
      <c r="E167" s="7"/>
      <c r="G167" s="14">
        <f t="shared" si="6"/>
        <v>56654</v>
      </c>
      <c r="H167" s="15">
        <f t="shared" si="7"/>
        <v>56654</v>
      </c>
      <c r="J167" s="14">
        <f t="shared" si="8"/>
        <v>0</v>
      </c>
    </row>
    <row r="168" spans="1:15" x14ac:dyDescent="0.3">
      <c r="A168" s="4" t="s">
        <v>169</v>
      </c>
      <c r="B168" s="7"/>
      <c r="C168" s="6">
        <v>44371</v>
      </c>
      <c r="D168" s="6">
        <v>39887</v>
      </c>
      <c r="E168" s="5">
        <v>4484</v>
      </c>
      <c r="G168" s="14">
        <f t="shared" si="6"/>
        <v>44371</v>
      </c>
      <c r="H168" s="15">
        <f t="shared" si="7"/>
        <v>39887</v>
      </c>
      <c r="J168" s="14">
        <f t="shared" si="8"/>
        <v>4484</v>
      </c>
    </row>
    <row r="169" spans="1:15" x14ac:dyDescent="0.3">
      <c r="A169" s="4" t="s">
        <v>170</v>
      </c>
      <c r="B169" s="7"/>
      <c r="C169" s="6">
        <v>44371</v>
      </c>
      <c r="D169" s="6">
        <v>44371</v>
      </c>
      <c r="E169" s="7"/>
      <c r="G169" s="14">
        <f t="shared" si="6"/>
        <v>44371</v>
      </c>
      <c r="H169" s="15">
        <f t="shared" si="7"/>
        <v>44371</v>
      </c>
      <c r="J169" s="14">
        <f t="shared" si="8"/>
        <v>0</v>
      </c>
    </row>
    <row r="170" spans="1:15" x14ac:dyDescent="0.3">
      <c r="A170" s="4" t="s">
        <v>171</v>
      </c>
      <c r="B170" s="5">
        <v>4375</v>
      </c>
      <c r="C170" s="6">
        <v>57548</v>
      </c>
      <c r="D170" s="6">
        <v>58537</v>
      </c>
      <c r="E170" s="5">
        <v>3386</v>
      </c>
      <c r="G170" s="14">
        <f t="shared" si="6"/>
        <v>61923</v>
      </c>
      <c r="H170" s="15">
        <f t="shared" si="7"/>
        <v>58537</v>
      </c>
      <c r="J170" s="14">
        <f t="shared" si="8"/>
        <v>3386</v>
      </c>
    </row>
    <row r="171" spans="1:15" x14ac:dyDescent="0.3">
      <c r="A171" s="16" t="s">
        <v>172</v>
      </c>
      <c r="B171" s="8">
        <v>3100</v>
      </c>
      <c r="C171" s="6">
        <v>44371</v>
      </c>
      <c r="D171" s="6">
        <v>41271</v>
      </c>
      <c r="E171" s="7"/>
      <c r="G171" s="14">
        <f t="shared" si="6"/>
        <v>47471</v>
      </c>
      <c r="H171" s="15">
        <f t="shared" si="7"/>
        <v>41271</v>
      </c>
      <c r="J171" s="14">
        <v>0</v>
      </c>
      <c r="M171" s="15">
        <f>C171</f>
        <v>44371</v>
      </c>
      <c r="N171" s="14">
        <f>B171+D171</f>
        <v>44371</v>
      </c>
      <c r="O171" s="14">
        <f>M171-N171</f>
        <v>0</v>
      </c>
    </row>
    <row r="172" spans="1:15" x14ac:dyDescent="0.3">
      <c r="A172" s="4" t="s">
        <v>173</v>
      </c>
      <c r="B172" s="7"/>
      <c r="C172" s="6">
        <v>60498</v>
      </c>
      <c r="D172" s="6">
        <v>52671</v>
      </c>
      <c r="E172" s="5">
        <v>7827</v>
      </c>
      <c r="G172" s="14">
        <f t="shared" si="6"/>
        <v>60498</v>
      </c>
      <c r="H172" s="15">
        <f t="shared" si="7"/>
        <v>52671</v>
      </c>
      <c r="J172" s="14">
        <f t="shared" si="8"/>
        <v>7827</v>
      </c>
    </row>
    <row r="173" spans="1:15" x14ac:dyDescent="0.3">
      <c r="A173" s="4" t="s">
        <v>174</v>
      </c>
      <c r="B173" s="5">
        <v>30937</v>
      </c>
      <c r="C173" s="6">
        <v>59856</v>
      </c>
      <c r="D173" s="6">
        <v>86309</v>
      </c>
      <c r="E173" s="5">
        <v>4484</v>
      </c>
      <c r="G173" s="14">
        <f t="shared" si="6"/>
        <v>90793</v>
      </c>
      <c r="H173" s="15">
        <f t="shared" si="7"/>
        <v>86309</v>
      </c>
      <c r="J173" s="14">
        <f t="shared" si="8"/>
        <v>4484</v>
      </c>
    </row>
    <row r="174" spans="1:15" x14ac:dyDescent="0.3">
      <c r="A174" s="4" t="s">
        <v>175</v>
      </c>
      <c r="B174" s="7"/>
      <c r="C174" s="6">
        <v>53740</v>
      </c>
      <c r="D174" s="6">
        <v>49256</v>
      </c>
      <c r="E174" s="5">
        <v>4484</v>
      </c>
      <c r="G174" s="14">
        <f t="shared" si="6"/>
        <v>53740</v>
      </c>
      <c r="H174" s="15">
        <f t="shared" si="7"/>
        <v>49256</v>
      </c>
      <c r="J174" s="14">
        <f t="shared" si="8"/>
        <v>4484</v>
      </c>
    </row>
    <row r="175" spans="1:15" x14ac:dyDescent="0.3">
      <c r="A175" s="4" t="s">
        <v>176</v>
      </c>
      <c r="B175" s="7"/>
      <c r="C175" s="6">
        <v>64341</v>
      </c>
      <c r="D175" s="6">
        <v>60721</v>
      </c>
      <c r="E175" s="5">
        <v>3620</v>
      </c>
      <c r="G175" s="14">
        <f t="shared" si="6"/>
        <v>64341</v>
      </c>
      <c r="H175" s="15">
        <f t="shared" si="7"/>
        <v>60721</v>
      </c>
      <c r="J175" s="14">
        <f t="shared" si="8"/>
        <v>3620</v>
      </c>
    </row>
    <row r="176" spans="1:15" x14ac:dyDescent="0.3">
      <c r="A176" s="4" t="s">
        <v>177</v>
      </c>
      <c r="B176" s="5">
        <v>8526</v>
      </c>
      <c r="C176" s="6">
        <v>64828</v>
      </c>
      <c r="D176" s="6">
        <v>68870</v>
      </c>
      <c r="E176" s="5">
        <v>4484</v>
      </c>
      <c r="G176" s="14">
        <f t="shared" si="6"/>
        <v>73354</v>
      </c>
      <c r="H176" s="15">
        <f t="shared" si="7"/>
        <v>68870</v>
      </c>
      <c r="J176" s="14">
        <f t="shared" si="8"/>
        <v>4484</v>
      </c>
    </row>
    <row r="177" spans="1:10" x14ac:dyDescent="0.3">
      <c r="A177" s="4" t="s">
        <v>178</v>
      </c>
      <c r="B177" s="7"/>
      <c r="C177" s="6">
        <v>47971</v>
      </c>
      <c r="D177" s="6">
        <v>47971</v>
      </c>
      <c r="E177" s="7"/>
      <c r="G177" s="14">
        <f t="shared" si="6"/>
        <v>47971</v>
      </c>
      <c r="H177" s="15">
        <f t="shared" si="7"/>
        <v>47971</v>
      </c>
      <c r="J177" s="14">
        <f t="shared" si="8"/>
        <v>0</v>
      </c>
    </row>
    <row r="178" spans="1:10" x14ac:dyDescent="0.3">
      <c r="A178" s="4" t="s">
        <v>179</v>
      </c>
      <c r="B178" s="7"/>
      <c r="C178" s="6">
        <v>63070</v>
      </c>
      <c r="D178" s="6">
        <v>58501</v>
      </c>
      <c r="E178" s="5">
        <v>4569</v>
      </c>
      <c r="G178" s="14">
        <f t="shared" si="6"/>
        <v>63070</v>
      </c>
      <c r="H178" s="15">
        <f t="shared" si="7"/>
        <v>58501</v>
      </c>
      <c r="J178" s="14">
        <f t="shared" si="8"/>
        <v>4569</v>
      </c>
    </row>
    <row r="179" spans="1:10" x14ac:dyDescent="0.3">
      <c r="A179" s="4" t="s">
        <v>180</v>
      </c>
      <c r="B179" s="7"/>
      <c r="C179" s="6">
        <v>71170</v>
      </c>
      <c r="D179" s="6">
        <v>66601</v>
      </c>
      <c r="E179" s="5">
        <v>4569</v>
      </c>
      <c r="G179" s="14">
        <f t="shared" si="6"/>
        <v>71170</v>
      </c>
      <c r="H179" s="15">
        <f t="shared" si="7"/>
        <v>66601</v>
      </c>
      <c r="J179" s="14">
        <f t="shared" si="8"/>
        <v>4569</v>
      </c>
    </row>
    <row r="180" spans="1:10" x14ac:dyDescent="0.3">
      <c r="A180" s="4" t="s">
        <v>181</v>
      </c>
      <c r="B180" s="7"/>
      <c r="C180" s="6">
        <v>67570</v>
      </c>
      <c r="D180" s="6">
        <v>63001</v>
      </c>
      <c r="E180" s="5">
        <v>4569</v>
      </c>
      <c r="G180" s="14">
        <f t="shared" si="6"/>
        <v>67570</v>
      </c>
      <c r="H180" s="15">
        <f t="shared" si="7"/>
        <v>63001</v>
      </c>
      <c r="J180" s="14">
        <f t="shared" si="8"/>
        <v>4569</v>
      </c>
    </row>
    <row r="181" spans="1:10" x14ac:dyDescent="0.3">
      <c r="A181" s="4" t="s">
        <v>182</v>
      </c>
      <c r="B181" s="7"/>
      <c r="C181" s="6">
        <v>63070</v>
      </c>
      <c r="D181" s="6">
        <v>58501</v>
      </c>
      <c r="E181" s="5">
        <v>4569</v>
      </c>
      <c r="G181" s="14">
        <f t="shared" si="6"/>
        <v>63070</v>
      </c>
      <c r="H181" s="15">
        <f t="shared" si="7"/>
        <v>58501</v>
      </c>
      <c r="J181" s="14">
        <f t="shared" si="8"/>
        <v>4569</v>
      </c>
    </row>
    <row r="182" spans="1:10" x14ac:dyDescent="0.3">
      <c r="A182" s="4" t="s">
        <v>183</v>
      </c>
      <c r="B182" s="7"/>
      <c r="C182" s="6">
        <v>55870</v>
      </c>
      <c r="D182" s="6">
        <v>54208</v>
      </c>
      <c r="E182" s="5">
        <v>1662</v>
      </c>
      <c r="G182" s="14">
        <f t="shared" si="6"/>
        <v>55870</v>
      </c>
      <c r="H182" s="15">
        <f t="shared" si="7"/>
        <v>54208</v>
      </c>
      <c r="J182" s="14">
        <f t="shared" si="8"/>
        <v>1662</v>
      </c>
    </row>
    <row r="183" spans="1:10" x14ac:dyDescent="0.3">
      <c r="A183" s="4" t="s">
        <v>184</v>
      </c>
      <c r="B183" s="7"/>
      <c r="C183" s="6">
        <v>67101</v>
      </c>
      <c r="D183" s="6">
        <v>62532</v>
      </c>
      <c r="E183" s="5">
        <v>4569</v>
      </c>
      <c r="G183" s="14">
        <f t="shared" si="6"/>
        <v>67101</v>
      </c>
      <c r="H183" s="15">
        <f t="shared" si="7"/>
        <v>62532</v>
      </c>
      <c r="J183" s="14">
        <f t="shared" si="8"/>
        <v>4569</v>
      </c>
    </row>
    <row r="184" spans="1:10" x14ac:dyDescent="0.3">
      <c r="A184" s="4" t="s">
        <v>185</v>
      </c>
      <c r="B184" s="7"/>
      <c r="C184" s="6">
        <v>62852</v>
      </c>
      <c r="D184" s="6">
        <v>62852</v>
      </c>
      <c r="E184" s="7"/>
      <c r="G184" s="14">
        <f t="shared" si="6"/>
        <v>62852</v>
      </c>
      <c r="H184" s="15">
        <f t="shared" si="7"/>
        <v>62852</v>
      </c>
      <c r="J184" s="14">
        <f t="shared" si="8"/>
        <v>0</v>
      </c>
    </row>
    <row r="185" spans="1:10" x14ac:dyDescent="0.3">
      <c r="A185" s="4" t="s">
        <v>186</v>
      </c>
      <c r="B185" s="7"/>
      <c r="C185" s="6">
        <v>62425</v>
      </c>
      <c r="D185" s="6">
        <v>57856</v>
      </c>
      <c r="E185" s="5">
        <v>4569</v>
      </c>
      <c r="G185" s="14">
        <f t="shared" si="6"/>
        <v>62425</v>
      </c>
      <c r="H185" s="15">
        <f t="shared" si="7"/>
        <v>57856</v>
      </c>
      <c r="J185" s="14">
        <f t="shared" si="8"/>
        <v>4569</v>
      </c>
    </row>
    <row r="186" spans="1:10" x14ac:dyDescent="0.3">
      <c r="A186" s="4" t="s">
        <v>187</v>
      </c>
      <c r="B186" s="7"/>
      <c r="C186" s="6">
        <v>59470</v>
      </c>
      <c r="D186" s="6">
        <v>59470</v>
      </c>
      <c r="E186" s="7"/>
      <c r="G186" s="14">
        <f t="shared" si="6"/>
        <v>59470</v>
      </c>
      <c r="H186" s="15">
        <f t="shared" si="7"/>
        <v>59470</v>
      </c>
      <c r="J186" s="14">
        <f t="shared" si="8"/>
        <v>0</v>
      </c>
    </row>
    <row r="187" spans="1:10" x14ac:dyDescent="0.3">
      <c r="A187" s="4" t="s">
        <v>188</v>
      </c>
      <c r="B187" s="7"/>
      <c r="C187" s="6">
        <v>57770</v>
      </c>
      <c r="D187" s="6">
        <v>53201</v>
      </c>
      <c r="E187" s="5">
        <v>4569</v>
      </c>
      <c r="G187" s="14">
        <f t="shared" si="6"/>
        <v>57770</v>
      </c>
      <c r="H187" s="15">
        <f t="shared" si="7"/>
        <v>53201</v>
      </c>
      <c r="J187" s="14">
        <f t="shared" si="8"/>
        <v>4569</v>
      </c>
    </row>
    <row r="188" spans="1:10" x14ac:dyDescent="0.3">
      <c r="A188" s="4" t="s">
        <v>189</v>
      </c>
      <c r="B188" s="5">
        <v>7976</v>
      </c>
      <c r="C188" s="6">
        <v>58115</v>
      </c>
      <c r="D188" s="6">
        <v>58617</v>
      </c>
      <c r="E188" s="5">
        <v>7474</v>
      </c>
      <c r="G188" s="14">
        <f t="shared" si="6"/>
        <v>66091</v>
      </c>
      <c r="H188" s="15">
        <f t="shared" si="7"/>
        <v>58617</v>
      </c>
      <c r="J188" s="14">
        <f t="shared" si="8"/>
        <v>7474</v>
      </c>
    </row>
    <row r="189" spans="1:10" x14ac:dyDescent="0.3">
      <c r="A189" s="4" t="s">
        <v>190</v>
      </c>
      <c r="B189" s="7"/>
      <c r="C189" s="6">
        <v>67849</v>
      </c>
      <c r="D189" s="6">
        <v>67849</v>
      </c>
      <c r="E189" s="7"/>
      <c r="G189" s="14">
        <f t="shared" si="6"/>
        <v>67849</v>
      </c>
      <c r="H189" s="15">
        <f t="shared" si="7"/>
        <v>67849</v>
      </c>
      <c r="J189" s="14">
        <f t="shared" si="8"/>
        <v>0</v>
      </c>
    </row>
    <row r="190" spans="1:10" x14ac:dyDescent="0.3">
      <c r="A190" s="4" t="s">
        <v>191</v>
      </c>
      <c r="B190" s="7"/>
      <c r="C190" s="6">
        <v>61870</v>
      </c>
      <c r="D190" s="6">
        <v>57301</v>
      </c>
      <c r="E190" s="5">
        <v>4569</v>
      </c>
      <c r="G190" s="14">
        <f t="shared" si="6"/>
        <v>61870</v>
      </c>
      <c r="H190" s="15">
        <f t="shared" si="7"/>
        <v>57301</v>
      </c>
      <c r="J190" s="14">
        <f t="shared" si="8"/>
        <v>4569</v>
      </c>
    </row>
    <row r="191" spans="1:10" x14ac:dyDescent="0.3">
      <c r="A191" s="4" t="s">
        <v>192</v>
      </c>
      <c r="B191" s="7"/>
      <c r="C191" s="6">
        <v>58670</v>
      </c>
      <c r="D191" s="6">
        <v>54101</v>
      </c>
      <c r="E191" s="5">
        <v>4569</v>
      </c>
      <c r="G191" s="14">
        <f t="shared" si="6"/>
        <v>58670</v>
      </c>
      <c r="H191" s="15">
        <f t="shared" si="7"/>
        <v>54101</v>
      </c>
      <c r="J191" s="14">
        <f t="shared" si="8"/>
        <v>4569</v>
      </c>
    </row>
    <row r="192" spans="1:10" x14ac:dyDescent="0.3">
      <c r="A192" s="4" t="s">
        <v>193</v>
      </c>
      <c r="B192" s="7"/>
      <c r="C192" s="6">
        <v>55870</v>
      </c>
      <c r="D192" s="6">
        <v>51301</v>
      </c>
      <c r="E192" s="5">
        <v>4569</v>
      </c>
      <c r="G192" s="14">
        <f t="shared" si="6"/>
        <v>55870</v>
      </c>
      <c r="H192" s="15">
        <f t="shared" si="7"/>
        <v>51301</v>
      </c>
      <c r="J192" s="14">
        <f t="shared" si="8"/>
        <v>4569</v>
      </c>
    </row>
    <row r="193" spans="1:15" x14ac:dyDescent="0.3">
      <c r="A193" s="4" t="s">
        <v>194</v>
      </c>
      <c r="B193" s="7"/>
      <c r="C193" s="6">
        <v>66999</v>
      </c>
      <c r="D193" s="6">
        <v>62430</v>
      </c>
      <c r="E193" s="5">
        <v>4569</v>
      </c>
      <c r="G193" s="14">
        <f t="shared" si="6"/>
        <v>66999</v>
      </c>
      <c r="H193" s="15">
        <f t="shared" si="7"/>
        <v>62430</v>
      </c>
      <c r="J193" s="14">
        <f t="shared" si="8"/>
        <v>4569</v>
      </c>
    </row>
    <row r="194" spans="1:15" x14ac:dyDescent="0.3">
      <c r="A194" s="4" t="s">
        <v>195</v>
      </c>
      <c r="B194" s="7"/>
      <c r="C194" s="6">
        <v>61891</v>
      </c>
      <c r="D194" s="6">
        <v>56354</v>
      </c>
      <c r="E194" s="5">
        <v>5537</v>
      </c>
      <c r="G194" s="14">
        <f t="shared" si="6"/>
        <v>61891</v>
      </c>
      <c r="H194" s="15">
        <f t="shared" si="7"/>
        <v>56354</v>
      </c>
      <c r="J194" s="14">
        <f t="shared" si="8"/>
        <v>5537</v>
      </c>
    </row>
    <row r="195" spans="1:15" x14ac:dyDescent="0.3">
      <c r="A195" s="16" t="s">
        <v>196</v>
      </c>
      <c r="B195" s="8">
        <v>1574</v>
      </c>
      <c r="C195" s="6">
        <v>60552</v>
      </c>
      <c r="D195" s="6">
        <v>60106</v>
      </c>
      <c r="E195" s="8">
        <v>1128</v>
      </c>
      <c r="G195" s="14">
        <f t="shared" ref="G195:G225" si="9">B195+C195</f>
        <v>62126</v>
      </c>
      <c r="H195" s="15">
        <f t="shared" ref="H195:H225" si="10">D195</f>
        <v>60106</v>
      </c>
      <c r="J195" s="14">
        <v>-1128</v>
      </c>
      <c r="M195" s="15">
        <f>C195</f>
        <v>60552</v>
      </c>
      <c r="N195" s="14">
        <f>B195+D195</f>
        <v>61680</v>
      </c>
      <c r="O195" s="14">
        <f>M195-N195</f>
        <v>-1128</v>
      </c>
    </row>
    <row r="196" spans="1:15" x14ac:dyDescent="0.3">
      <c r="A196" s="4" t="s">
        <v>197</v>
      </c>
      <c r="B196" s="7"/>
      <c r="C196" s="6">
        <v>64488</v>
      </c>
      <c r="D196" s="6">
        <v>58951</v>
      </c>
      <c r="E196" s="5">
        <v>5537</v>
      </c>
      <c r="G196" s="14">
        <f t="shared" si="9"/>
        <v>64488</v>
      </c>
      <c r="H196" s="15">
        <f t="shared" si="10"/>
        <v>58951</v>
      </c>
      <c r="J196" s="14">
        <f t="shared" ref="J196:J225" si="11">G196-H196</f>
        <v>5537</v>
      </c>
    </row>
    <row r="197" spans="1:15" x14ac:dyDescent="0.3">
      <c r="A197" s="4" t="s">
        <v>198</v>
      </c>
      <c r="B197" s="5">
        <v>3853</v>
      </c>
      <c r="C197" s="6">
        <v>64599</v>
      </c>
      <c r="D197" s="6">
        <v>73400</v>
      </c>
      <c r="E197" s="8">
        <v>4948</v>
      </c>
      <c r="G197" s="14">
        <f t="shared" si="9"/>
        <v>68452</v>
      </c>
      <c r="H197" s="15">
        <f t="shared" si="10"/>
        <v>73400</v>
      </c>
      <c r="J197" s="14">
        <f t="shared" si="11"/>
        <v>-4948</v>
      </c>
    </row>
    <row r="198" spans="1:15" x14ac:dyDescent="0.3">
      <c r="A198" s="4" t="s">
        <v>199</v>
      </c>
      <c r="B198" s="7"/>
      <c r="C198" s="6">
        <v>61891</v>
      </c>
      <c r="D198" s="6">
        <v>63120</v>
      </c>
      <c r="E198" s="8">
        <v>1229</v>
      </c>
      <c r="G198" s="14">
        <f t="shared" si="9"/>
        <v>61891</v>
      </c>
      <c r="H198" s="15">
        <f t="shared" si="10"/>
        <v>63120</v>
      </c>
      <c r="J198" s="14">
        <f t="shared" si="11"/>
        <v>-1229</v>
      </c>
    </row>
    <row r="199" spans="1:15" x14ac:dyDescent="0.3">
      <c r="A199" s="4" t="s">
        <v>200</v>
      </c>
      <c r="B199" s="7"/>
      <c r="C199" s="6">
        <v>60438</v>
      </c>
      <c r="D199" s="6">
        <v>55286</v>
      </c>
      <c r="E199" s="5">
        <v>5152</v>
      </c>
      <c r="G199" s="14">
        <f t="shared" si="9"/>
        <v>60438</v>
      </c>
      <c r="H199" s="15">
        <f t="shared" si="10"/>
        <v>55286</v>
      </c>
      <c r="J199" s="14">
        <f t="shared" si="11"/>
        <v>5152</v>
      </c>
    </row>
    <row r="200" spans="1:15" x14ac:dyDescent="0.3">
      <c r="A200" s="4" t="s">
        <v>201</v>
      </c>
      <c r="B200" s="7"/>
      <c r="C200" s="6">
        <v>68296</v>
      </c>
      <c r="D200" s="6">
        <v>62759</v>
      </c>
      <c r="E200" s="5">
        <v>5537</v>
      </c>
      <c r="G200" s="14">
        <f t="shared" si="9"/>
        <v>68296</v>
      </c>
      <c r="H200" s="15">
        <f t="shared" si="10"/>
        <v>62759</v>
      </c>
      <c r="J200" s="14">
        <f t="shared" si="11"/>
        <v>5537</v>
      </c>
    </row>
    <row r="201" spans="1:15" x14ac:dyDescent="0.3">
      <c r="A201" s="4" t="s">
        <v>202</v>
      </c>
      <c r="B201" s="5">
        <v>3365</v>
      </c>
      <c r="C201" s="6">
        <v>69821</v>
      </c>
      <c r="D201" s="6">
        <v>67649</v>
      </c>
      <c r="E201" s="5">
        <v>5537</v>
      </c>
      <c r="G201" s="14">
        <f t="shared" si="9"/>
        <v>73186</v>
      </c>
      <c r="H201" s="15">
        <f t="shared" si="10"/>
        <v>67649</v>
      </c>
      <c r="J201" s="14">
        <f t="shared" si="11"/>
        <v>5537</v>
      </c>
    </row>
    <row r="202" spans="1:15" x14ac:dyDescent="0.3">
      <c r="A202" s="4" t="s">
        <v>203</v>
      </c>
      <c r="B202" s="7"/>
      <c r="C202" s="6">
        <v>72608</v>
      </c>
      <c r="D202" s="6">
        <v>67071</v>
      </c>
      <c r="E202" s="5">
        <v>5537</v>
      </c>
      <c r="G202" s="14">
        <f t="shared" si="9"/>
        <v>72608</v>
      </c>
      <c r="H202" s="15">
        <f t="shared" si="10"/>
        <v>67071</v>
      </c>
      <c r="J202" s="14">
        <f t="shared" si="11"/>
        <v>5537</v>
      </c>
    </row>
    <row r="203" spans="1:15" x14ac:dyDescent="0.3">
      <c r="A203" s="4" t="s">
        <v>204</v>
      </c>
      <c r="B203" s="7"/>
      <c r="C203" s="6">
        <v>67741</v>
      </c>
      <c r="D203" s="6">
        <v>62204</v>
      </c>
      <c r="E203" s="5">
        <v>5537</v>
      </c>
      <c r="G203" s="14">
        <f t="shared" si="9"/>
        <v>67741</v>
      </c>
      <c r="H203" s="15">
        <f t="shared" si="10"/>
        <v>62204</v>
      </c>
      <c r="J203" s="14">
        <f t="shared" si="11"/>
        <v>5537</v>
      </c>
    </row>
    <row r="204" spans="1:15" x14ac:dyDescent="0.3">
      <c r="A204" s="4" t="s">
        <v>205</v>
      </c>
      <c r="B204" s="7"/>
      <c r="C204" s="6">
        <v>68912</v>
      </c>
      <c r="D204" s="6">
        <v>63375</v>
      </c>
      <c r="E204" s="5">
        <v>5537</v>
      </c>
      <c r="G204" s="14">
        <f t="shared" si="9"/>
        <v>68912</v>
      </c>
      <c r="H204" s="15">
        <f t="shared" si="10"/>
        <v>63375</v>
      </c>
      <c r="J204" s="14">
        <f t="shared" si="11"/>
        <v>5537</v>
      </c>
    </row>
    <row r="205" spans="1:15" x14ac:dyDescent="0.3">
      <c r="A205" s="4" t="s">
        <v>206</v>
      </c>
      <c r="B205" s="7"/>
      <c r="C205" s="6">
        <v>71882</v>
      </c>
      <c r="D205" s="6">
        <v>66345</v>
      </c>
      <c r="E205" s="5">
        <v>5537</v>
      </c>
      <c r="G205" s="14">
        <f t="shared" si="9"/>
        <v>71882</v>
      </c>
      <c r="H205" s="15">
        <f t="shared" si="10"/>
        <v>66345</v>
      </c>
      <c r="J205" s="14">
        <f t="shared" si="11"/>
        <v>5537</v>
      </c>
    </row>
    <row r="206" spans="1:15" x14ac:dyDescent="0.3">
      <c r="A206" s="4" t="s">
        <v>207</v>
      </c>
      <c r="B206" s="7"/>
      <c r="C206" s="6">
        <v>72904</v>
      </c>
      <c r="D206" s="6">
        <v>67367</v>
      </c>
      <c r="E206" s="5">
        <v>5537</v>
      </c>
      <c r="G206" s="14">
        <f t="shared" si="9"/>
        <v>72904</v>
      </c>
      <c r="H206" s="15">
        <f t="shared" si="10"/>
        <v>67367</v>
      </c>
      <c r="J206" s="14">
        <f t="shared" si="11"/>
        <v>5537</v>
      </c>
    </row>
    <row r="207" spans="1:15" x14ac:dyDescent="0.3">
      <c r="A207" s="4" t="s">
        <v>208</v>
      </c>
      <c r="B207" s="5">
        <v>8449</v>
      </c>
      <c r="C207" s="6">
        <v>74508</v>
      </c>
      <c r="D207" s="6">
        <v>51636</v>
      </c>
      <c r="E207" s="5">
        <v>31321</v>
      </c>
      <c r="G207" s="14">
        <f t="shared" si="9"/>
        <v>82957</v>
      </c>
      <c r="H207" s="15">
        <f t="shared" si="10"/>
        <v>51636</v>
      </c>
      <c r="J207" s="14">
        <v>14423</v>
      </c>
      <c r="M207" s="15">
        <f>C207</f>
        <v>74508</v>
      </c>
      <c r="N207" s="14">
        <f>B207+D207</f>
        <v>60085</v>
      </c>
      <c r="O207" s="14">
        <f>M207-N207</f>
        <v>14423</v>
      </c>
    </row>
    <row r="208" spans="1:15" x14ac:dyDescent="0.3">
      <c r="A208" s="4" t="s">
        <v>209</v>
      </c>
      <c r="B208" s="7"/>
      <c r="C208" s="6">
        <v>66411</v>
      </c>
      <c r="D208" s="6">
        <v>53496</v>
      </c>
      <c r="E208" s="5">
        <v>12915</v>
      </c>
      <c r="G208" s="14">
        <f t="shared" si="9"/>
        <v>66411</v>
      </c>
      <c r="H208" s="15">
        <f t="shared" si="10"/>
        <v>53496</v>
      </c>
      <c r="J208" s="14">
        <f t="shared" si="11"/>
        <v>12915</v>
      </c>
    </row>
    <row r="209" spans="1:15" x14ac:dyDescent="0.3">
      <c r="A209" s="4" t="s">
        <v>210</v>
      </c>
      <c r="B209" s="7"/>
      <c r="C209" s="6">
        <v>72138</v>
      </c>
      <c r="D209" s="6">
        <v>66601</v>
      </c>
      <c r="E209" s="5">
        <v>5537</v>
      </c>
      <c r="G209" s="14">
        <f t="shared" si="9"/>
        <v>72138</v>
      </c>
      <c r="H209" s="15">
        <f t="shared" si="10"/>
        <v>66601</v>
      </c>
      <c r="J209" s="14">
        <f t="shared" si="11"/>
        <v>5537</v>
      </c>
    </row>
    <row r="210" spans="1:15" x14ac:dyDescent="0.3">
      <c r="A210" s="16" t="s">
        <v>211</v>
      </c>
      <c r="B210" s="8">
        <v>13380</v>
      </c>
      <c r="C210" s="6">
        <v>63336</v>
      </c>
      <c r="D210" s="6">
        <v>44238</v>
      </c>
      <c r="E210" s="5">
        <v>5718</v>
      </c>
      <c r="G210" s="14">
        <f t="shared" si="9"/>
        <v>76716</v>
      </c>
      <c r="H210" s="15">
        <f t="shared" si="10"/>
        <v>44238</v>
      </c>
      <c r="J210" s="14">
        <v>5718</v>
      </c>
      <c r="M210" s="15">
        <f t="shared" ref="M210:M211" si="12">C210</f>
        <v>63336</v>
      </c>
      <c r="N210" s="14">
        <f t="shared" ref="N210:N211" si="13">B210+D210</f>
        <v>57618</v>
      </c>
      <c r="O210" s="14">
        <f t="shared" ref="O210:O211" si="14">M210-N210</f>
        <v>5718</v>
      </c>
    </row>
    <row r="211" spans="1:15" x14ac:dyDescent="0.3">
      <c r="A211" s="16" t="s">
        <v>212</v>
      </c>
      <c r="B211" s="8">
        <v>13519</v>
      </c>
      <c r="C211" s="6">
        <v>69851</v>
      </c>
      <c r="D211" s="6">
        <v>50614</v>
      </c>
      <c r="E211" s="5">
        <v>5718</v>
      </c>
      <c r="G211" s="14">
        <f t="shared" si="9"/>
        <v>83370</v>
      </c>
      <c r="H211" s="15">
        <f t="shared" si="10"/>
        <v>50614</v>
      </c>
      <c r="J211" s="14">
        <v>5718</v>
      </c>
      <c r="M211" s="15">
        <f t="shared" si="12"/>
        <v>69851</v>
      </c>
      <c r="N211" s="14">
        <f t="shared" si="13"/>
        <v>64133</v>
      </c>
      <c r="O211" s="14">
        <f t="shared" si="14"/>
        <v>5718</v>
      </c>
    </row>
    <row r="212" spans="1:15" x14ac:dyDescent="0.3">
      <c r="A212" s="4" t="s">
        <v>213</v>
      </c>
      <c r="B212" s="7"/>
      <c r="C212" s="6">
        <v>50413</v>
      </c>
      <c r="D212" s="6">
        <v>47137</v>
      </c>
      <c r="E212" s="5">
        <v>3276</v>
      </c>
      <c r="G212" s="14">
        <f t="shared" si="9"/>
        <v>50413</v>
      </c>
      <c r="H212" s="15">
        <f t="shared" si="10"/>
        <v>47137</v>
      </c>
      <c r="J212" s="14">
        <f t="shared" si="11"/>
        <v>3276</v>
      </c>
    </row>
    <row r="213" spans="1:15" x14ac:dyDescent="0.3">
      <c r="A213" s="4" t="s">
        <v>214</v>
      </c>
      <c r="B213" s="5">
        <v>1763</v>
      </c>
      <c r="C213" s="6">
        <v>70528</v>
      </c>
      <c r="D213" s="6">
        <v>46242</v>
      </c>
      <c r="E213" s="5">
        <v>26049</v>
      </c>
      <c r="G213" s="14">
        <f t="shared" si="9"/>
        <v>72291</v>
      </c>
      <c r="H213" s="15">
        <f t="shared" si="10"/>
        <v>46242</v>
      </c>
      <c r="J213" s="14">
        <f t="shared" si="11"/>
        <v>26049</v>
      </c>
    </row>
    <row r="214" spans="1:15" x14ac:dyDescent="0.3">
      <c r="A214" s="4" t="s">
        <v>215</v>
      </c>
      <c r="B214" s="7"/>
      <c r="C214" s="6">
        <v>57019</v>
      </c>
      <c r="D214" s="6">
        <v>51301</v>
      </c>
      <c r="E214" s="5">
        <v>5718</v>
      </c>
      <c r="G214" s="14">
        <f t="shared" si="9"/>
        <v>57019</v>
      </c>
      <c r="H214" s="15">
        <f t="shared" si="10"/>
        <v>51301</v>
      </c>
      <c r="J214" s="14">
        <f t="shared" si="11"/>
        <v>5718</v>
      </c>
    </row>
    <row r="215" spans="1:15" x14ac:dyDescent="0.3">
      <c r="A215" s="4" t="s">
        <v>216</v>
      </c>
      <c r="B215" s="7"/>
      <c r="C215" s="6">
        <v>66974</v>
      </c>
      <c r="D215" s="6">
        <v>48621</v>
      </c>
      <c r="E215" s="5">
        <v>18353</v>
      </c>
      <c r="G215" s="14">
        <f t="shared" si="9"/>
        <v>66974</v>
      </c>
      <c r="H215" s="15">
        <f t="shared" si="10"/>
        <v>48621</v>
      </c>
      <c r="J215" s="14">
        <f t="shared" si="11"/>
        <v>18353</v>
      </c>
    </row>
    <row r="216" spans="1:15" x14ac:dyDescent="0.3">
      <c r="A216" s="4" t="s">
        <v>217</v>
      </c>
      <c r="B216" s="7"/>
      <c r="C216" s="6">
        <v>59722</v>
      </c>
      <c r="D216" s="6">
        <v>59722</v>
      </c>
      <c r="E216" s="7"/>
      <c r="G216" s="14">
        <f t="shared" si="9"/>
        <v>59722</v>
      </c>
      <c r="H216" s="15">
        <f t="shared" si="10"/>
        <v>59722</v>
      </c>
      <c r="J216" s="14">
        <f t="shared" si="11"/>
        <v>0</v>
      </c>
    </row>
    <row r="217" spans="1:15" x14ac:dyDescent="0.3">
      <c r="A217" s="4" t="s">
        <v>218</v>
      </c>
      <c r="B217" s="5">
        <v>3365</v>
      </c>
      <c r="C217" s="6">
        <v>68968</v>
      </c>
      <c r="D217" s="6">
        <v>66615</v>
      </c>
      <c r="E217" s="5">
        <v>5718</v>
      </c>
      <c r="G217" s="14">
        <f t="shared" si="9"/>
        <v>72333</v>
      </c>
      <c r="H217" s="15">
        <f t="shared" si="10"/>
        <v>66615</v>
      </c>
      <c r="J217" s="14">
        <f t="shared" si="11"/>
        <v>5718</v>
      </c>
    </row>
    <row r="218" spans="1:15" x14ac:dyDescent="0.3">
      <c r="A218" s="4" t="s">
        <v>219</v>
      </c>
      <c r="B218" s="5">
        <v>3065</v>
      </c>
      <c r="C218" s="6">
        <v>70759</v>
      </c>
      <c r="D218" s="6">
        <v>64460</v>
      </c>
      <c r="E218" s="5">
        <v>9364</v>
      </c>
      <c r="G218" s="14">
        <f t="shared" si="9"/>
        <v>73824</v>
      </c>
      <c r="H218" s="15">
        <f t="shared" si="10"/>
        <v>64460</v>
      </c>
      <c r="J218" s="14">
        <f t="shared" si="11"/>
        <v>9364</v>
      </c>
    </row>
    <row r="219" spans="1:15" x14ac:dyDescent="0.3">
      <c r="A219" s="4" t="s">
        <v>220</v>
      </c>
      <c r="B219" s="7"/>
      <c r="C219" s="6">
        <v>59803</v>
      </c>
      <c r="D219" s="6">
        <v>54085</v>
      </c>
      <c r="E219" s="5">
        <v>5718</v>
      </c>
      <c r="G219" s="14">
        <f t="shared" si="9"/>
        <v>59803</v>
      </c>
      <c r="H219" s="15">
        <f t="shared" si="10"/>
        <v>54085</v>
      </c>
      <c r="J219" s="14">
        <f t="shared" si="11"/>
        <v>5718</v>
      </c>
    </row>
    <row r="220" spans="1:15" x14ac:dyDescent="0.3">
      <c r="A220" s="4" t="s">
        <v>221</v>
      </c>
      <c r="B220" s="7"/>
      <c r="C220" s="6">
        <v>70092</v>
      </c>
      <c r="D220" s="6">
        <v>64374</v>
      </c>
      <c r="E220" s="5">
        <v>5718</v>
      </c>
      <c r="G220" s="14">
        <f t="shared" si="9"/>
        <v>70092</v>
      </c>
      <c r="H220" s="15">
        <f t="shared" si="10"/>
        <v>64374</v>
      </c>
      <c r="J220" s="14">
        <f t="shared" si="11"/>
        <v>5718</v>
      </c>
    </row>
    <row r="221" spans="1:15" x14ac:dyDescent="0.3">
      <c r="A221" s="16" t="s">
        <v>222</v>
      </c>
      <c r="B221" s="8">
        <v>24</v>
      </c>
      <c r="C221" s="6">
        <v>72319</v>
      </c>
      <c r="D221" s="6">
        <v>66577</v>
      </c>
      <c r="E221" s="5">
        <v>5718</v>
      </c>
      <c r="G221" s="14">
        <f t="shared" si="9"/>
        <v>72343</v>
      </c>
      <c r="H221" s="15">
        <f t="shared" si="10"/>
        <v>66577</v>
      </c>
      <c r="J221" s="14">
        <v>5718</v>
      </c>
      <c r="M221" s="15">
        <f>C221</f>
        <v>72319</v>
      </c>
      <c r="N221" s="14">
        <f>B221+D221</f>
        <v>66601</v>
      </c>
      <c r="O221" s="14">
        <f>M221-N221</f>
        <v>5718</v>
      </c>
    </row>
    <row r="222" spans="1:15" x14ac:dyDescent="0.3">
      <c r="A222" s="4" t="s">
        <v>223</v>
      </c>
      <c r="B222" s="7"/>
      <c r="C222" s="6">
        <v>63419</v>
      </c>
      <c r="D222" s="6">
        <v>57701</v>
      </c>
      <c r="E222" s="5">
        <v>5718</v>
      </c>
      <c r="G222" s="14">
        <f t="shared" si="9"/>
        <v>63419</v>
      </c>
      <c r="H222" s="15">
        <f t="shared" si="10"/>
        <v>57701</v>
      </c>
      <c r="J222" s="14">
        <f t="shared" si="11"/>
        <v>5718</v>
      </c>
    </row>
    <row r="223" spans="1:15" x14ac:dyDescent="0.3">
      <c r="A223" s="4" t="s">
        <v>224</v>
      </c>
      <c r="B223" s="7"/>
      <c r="C223" s="6">
        <v>61889</v>
      </c>
      <c r="D223" s="6">
        <v>56171</v>
      </c>
      <c r="E223" s="5">
        <v>5718</v>
      </c>
      <c r="G223" s="14">
        <f t="shared" si="9"/>
        <v>61889</v>
      </c>
      <c r="H223" s="15">
        <f t="shared" si="10"/>
        <v>56171</v>
      </c>
      <c r="J223" s="14">
        <f t="shared" si="11"/>
        <v>5718</v>
      </c>
    </row>
    <row r="224" spans="1:15" x14ac:dyDescent="0.3">
      <c r="A224" s="4" t="s">
        <v>225</v>
      </c>
      <c r="B224" s="7"/>
      <c r="C224" s="6">
        <v>60201</v>
      </c>
      <c r="D224" s="6">
        <v>54483</v>
      </c>
      <c r="E224" s="5">
        <v>5718</v>
      </c>
      <c r="G224" s="14">
        <f t="shared" si="9"/>
        <v>60201</v>
      </c>
      <c r="H224" s="15">
        <f t="shared" si="10"/>
        <v>54483</v>
      </c>
      <c r="J224" s="14">
        <f t="shared" si="11"/>
        <v>5718</v>
      </c>
    </row>
    <row r="225" spans="1:10" x14ac:dyDescent="0.3">
      <c r="A225" s="4" t="s">
        <v>226</v>
      </c>
      <c r="B225" s="7"/>
      <c r="C225" s="6">
        <v>61235</v>
      </c>
      <c r="D225" s="6">
        <v>55517</v>
      </c>
      <c r="E225" s="5">
        <v>5718</v>
      </c>
      <c r="G225" s="14">
        <f t="shared" si="9"/>
        <v>61235</v>
      </c>
      <c r="H225" s="15">
        <f t="shared" si="10"/>
        <v>55517</v>
      </c>
      <c r="J225" s="14">
        <f t="shared" si="11"/>
        <v>5718</v>
      </c>
    </row>
    <row r="226" spans="1:10" x14ac:dyDescent="0.3">
      <c r="A226" s="10" t="s">
        <v>227</v>
      </c>
      <c r="B226" s="11">
        <v>2134010</v>
      </c>
      <c r="C226" s="12">
        <v>13992164</v>
      </c>
      <c r="D226" s="12">
        <v>12552531.9</v>
      </c>
      <c r="E226" s="11">
        <v>3573642.1</v>
      </c>
    </row>
  </sheetData>
  <autoFilter ref="A1:E226" xr:uid="{EB627731-0338-4300-B932-DDF3C01D766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AMOUNT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2025-01-10T05:24:25Z</dcterms:created>
  <dcterms:modified xsi:type="dcterms:W3CDTF">2025-02-05T14:58:51Z</dcterms:modified>
</cp:coreProperties>
</file>