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Stage 2 Final Files\"/>
    </mc:Choice>
  </mc:AlternateContent>
  <xr:revisionPtr revIDLastSave="0" documentId="13_ncr:1_{BCD1EC86-CBF5-421C-B7D3-9E3D92B34930}" xr6:coauthVersionLast="42" xr6:coauthVersionMax="42" xr10:uidLastSave="{00000000-0000-0000-0000-000000000000}"/>
  <bookViews>
    <workbookView xWindow="-120" yWindow="-120" windowWidth="29040" windowHeight="15840" tabRatio="707" xr2:uid="{00000000-000D-0000-FFFF-FFFF00000000}"/>
  </bookViews>
  <sheets>
    <sheet name="TOC" sheetId="12" r:id="rId1"/>
    <sheet name="Data" sheetId="2" r:id="rId2"/>
    <sheet name="Source Data Comparison" sheetId="4" r:id="rId3"/>
    <sheet name="Pivot from Correct Layout" sheetId="8" r:id="rId4"/>
    <sheet name="Pivot from Incorrect Layout" sheetId="9" r:id="rId5"/>
    <sheet name="Source Data Terms" sheetId="5" r:id="rId6"/>
    <sheet name="Text to Date" sheetId="10" r:id="rId7"/>
  </sheets>
  <definedNames>
    <definedName name="_xlnm._FilterDatabase" localSheetId="6" hidden="1">'Text to Date'!$A$1:$B$4</definedName>
  </definedNames>
  <calcPr calcId="191029"/>
  <pivotCaches>
    <pivotCache cacheId="10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4" l="1"/>
  <c r="K13" i="4"/>
  <c r="L13" i="4"/>
  <c r="M13" i="4"/>
</calcChain>
</file>

<file path=xl/sharedStrings.xml><?xml version="1.0" encoding="utf-8"?>
<sst xmlns="http://schemas.openxmlformats.org/spreadsheetml/2006/main" count="624" uniqueCount="150">
  <si>
    <t>Date</t>
  </si>
  <si>
    <t>Qtr</t>
  </si>
  <si>
    <t>Year</t>
  </si>
  <si>
    <t>Customer</t>
  </si>
  <si>
    <t>Region</t>
  </si>
  <si>
    <t>Product</t>
  </si>
  <si>
    <t>Quantity</t>
  </si>
  <si>
    <t>Revenue</t>
  </si>
  <si>
    <t>Q1</t>
  </si>
  <si>
    <t>Customer 4</t>
  </si>
  <si>
    <t>West</t>
  </si>
  <si>
    <t>Product 9</t>
  </si>
  <si>
    <t>Customer 1</t>
  </si>
  <si>
    <t>Midwest</t>
  </si>
  <si>
    <t>Product 3</t>
  </si>
  <si>
    <t>Customer 6</t>
  </si>
  <si>
    <t>Product 8</t>
  </si>
  <si>
    <t>Customer 3</t>
  </si>
  <si>
    <t>Product 1</t>
  </si>
  <si>
    <t>Q2</t>
  </si>
  <si>
    <t>Northeast</t>
  </si>
  <si>
    <t>Product 7</t>
  </si>
  <si>
    <t>Customer 7</t>
  </si>
  <si>
    <t>Product 5</t>
  </si>
  <si>
    <t>South</t>
  </si>
  <si>
    <t>Product 6</t>
  </si>
  <si>
    <t>Q3</t>
  </si>
  <si>
    <t>Customer 2</t>
  </si>
  <si>
    <t>Product 2</t>
  </si>
  <si>
    <t>Q4</t>
  </si>
  <si>
    <t>Product 4</t>
  </si>
  <si>
    <t>Customer 5</t>
  </si>
  <si>
    <t>Product 10</t>
  </si>
  <si>
    <t>Customer 8</t>
  </si>
  <si>
    <t>Total</t>
  </si>
  <si>
    <t>15</t>
  </si>
  <si>
    <t>20</t>
  </si>
  <si>
    <t>25</t>
  </si>
  <si>
    <t>14</t>
  </si>
  <si>
    <t>16</t>
  </si>
  <si>
    <t>40</t>
  </si>
  <si>
    <t>10</t>
  </si>
  <si>
    <t>29</t>
  </si>
  <si>
    <t>30</t>
  </si>
  <si>
    <t>50</t>
  </si>
  <si>
    <t>90</t>
  </si>
  <si>
    <t>100</t>
  </si>
  <si>
    <t>200</t>
  </si>
  <si>
    <t>300</t>
  </si>
  <si>
    <t>5</t>
  </si>
  <si>
    <t>17</t>
  </si>
  <si>
    <t>3</t>
  </si>
  <si>
    <t>87</t>
  </si>
  <si>
    <t>80</t>
  </si>
  <si>
    <t>Region - Geography</t>
  </si>
  <si>
    <t>Jan-5-15</t>
  </si>
  <si>
    <t>Mar-12-15</t>
  </si>
  <si>
    <t>Mar-27-15</t>
  </si>
  <si>
    <t>Apr-16-15</t>
  </si>
  <si>
    <t>Apr-25-15</t>
  </si>
  <si>
    <t>Apr-28-15</t>
  </si>
  <si>
    <t>Jul-3-15</t>
  </si>
  <si>
    <t>Jul-6-15</t>
  </si>
  <si>
    <t>Jul-8-15</t>
  </si>
  <si>
    <t>Jul-12-15</t>
  </si>
  <si>
    <t>Aug-11-15</t>
  </si>
  <si>
    <t>Aug-20-15</t>
  </si>
  <si>
    <t>Sep-23-15</t>
  </si>
  <si>
    <t>Sep-26-15</t>
  </si>
  <si>
    <t>Nov-7-15</t>
  </si>
  <si>
    <t>Nov-9-15</t>
  </si>
  <si>
    <t>Nov-18-15</t>
  </si>
  <si>
    <t>Dec-15-15</t>
  </si>
  <si>
    <t>Dec-25-15</t>
  </si>
  <si>
    <t>Dec-27-15</t>
  </si>
  <si>
    <t>Mar-16-15</t>
  </si>
  <si>
    <t>Sep-16-15</t>
  </si>
  <si>
    <t>Jan-15-16</t>
  </si>
  <si>
    <t>Jan-29-16</t>
  </si>
  <si>
    <t>Jan-31-16</t>
  </si>
  <si>
    <t>Feb-7-16</t>
  </si>
  <si>
    <t>Feb-26-16</t>
  </si>
  <si>
    <t>Mar-6-16</t>
  </si>
  <si>
    <t>Mar-15-16</t>
  </si>
  <si>
    <t>Mar-27-16</t>
  </si>
  <si>
    <t>Apr-15-16</t>
  </si>
  <si>
    <t>Apr-27-16</t>
  </si>
  <si>
    <t>May-1-16</t>
  </si>
  <si>
    <t>May-12-16</t>
  </si>
  <si>
    <t>Jun-1-16</t>
  </si>
  <si>
    <t>Jun-7-16</t>
  </si>
  <si>
    <t>Jun-8-16</t>
  </si>
  <si>
    <t>Jun-20-16</t>
  </si>
  <si>
    <t>Jun-23-16</t>
  </si>
  <si>
    <t>Jul-5-16</t>
  </si>
  <si>
    <t>Jul-15-16</t>
  </si>
  <si>
    <t>Jul-20-16</t>
  </si>
  <si>
    <t>Aug-4-16</t>
  </si>
  <si>
    <t>Aug-15-16</t>
  </si>
  <si>
    <t>Aug-17-16</t>
  </si>
  <si>
    <t>Aug-27-16</t>
  </si>
  <si>
    <t>Sep-4-16</t>
  </si>
  <si>
    <t>Sep-5-16</t>
  </si>
  <si>
    <t>Sep-7-16</t>
  </si>
  <si>
    <t>Sep-24-16</t>
  </si>
  <si>
    <t>Sep-30-16</t>
  </si>
  <si>
    <t>Oct-18-16</t>
  </si>
  <si>
    <t>Nov-18-16</t>
  </si>
  <si>
    <t>Dec-9-16</t>
  </si>
  <si>
    <t>Dec-16-16</t>
  </si>
  <si>
    <t>Dec-27-16</t>
  </si>
  <si>
    <t>Sales Data</t>
  </si>
  <si>
    <t>Apr</t>
  </si>
  <si>
    <t>EMEA</t>
  </si>
  <si>
    <t>ABC</t>
  </si>
  <si>
    <t>Mar</t>
  </si>
  <si>
    <t>Feb</t>
  </si>
  <si>
    <t>Jan</t>
  </si>
  <si>
    <t>EMEA Region</t>
  </si>
  <si>
    <t>ABC Co.</t>
  </si>
  <si>
    <t>Sales $</t>
  </si>
  <si>
    <t>Month</t>
  </si>
  <si>
    <t>Company</t>
  </si>
  <si>
    <t>Sum of Sales $</t>
  </si>
  <si>
    <t>Column Labels</t>
  </si>
  <si>
    <t>Grand Total</t>
  </si>
  <si>
    <t>Row Labels</t>
  </si>
  <si>
    <t>Sum of Jan</t>
  </si>
  <si>
    <t>Sum of Feb</t>
  </si>
  <si>
    <t>Sum of Mar</t>
  </si>
  <si>
    <t>This pivot table uses the Incorrect source data layout, and does NOT work well for creating summary reports</t>
  </si>
  <si>
    <t>This pivot table uses the correct Tabular layout for the source data, and makes it easy to create different views and reports.</t>
  </si>
  <si>
    <t>Fri Oct 13 23:59:59 CDT 2017</t>
  </si>
  <si>
    <t>Converted Date</t>
  </si>
  <si>
    <t>Wed Oct 11 21:47:22 CDT 2017</t>
  </si>
  <si>
    <t>Thu Oct 12 11:27:05 CDT 2017</t>
  </si>
  <si>
    <t>Original Date (Text)</t>
  </si>
  <si>
    <t>Table of Contents</t>
  </si>
  <si>
    <t>Data</t>
  </si>
  <si>
    <t>Source Data Comparison</t>
  </si>
  <si>
    <t>Pivot from Correct Layout</t>
  </si>
  <si>
    <t>Pivot from Incorrect Layout</t>
  </si>
  <si>
    <t>Source Data Terms</t>
  </si>
  <si>
    <t>Text to Date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</si>
  <si>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</si>
  <si>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</si>
  <si>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</si>
  <si>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</si>
  <si>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</si>
  <si>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Data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</si>
</sst>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164" formatCode="mm/dd/yy;@"/>
    <numFmt numFmtId="165" formatCode="_(* #,##0_);_(* \(#,##0\);_(* &quot;-&quot;??_);_(@_)"/>
    <numFmt numFmtId="166" formatCode="[$-409]m/d/yy\ h:mm\ AM/PM;@"/>
    <numFmt numFmtId="167" formatCode="0.00000"/>
    <numFmt numFmtId="168" formatCode="[$-409]ddd\ m/d/yy\ h:mm\ AM/P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/>
    <xf numFmtId="0" fontId="4" fillId="2" borderId="0" xfId="0" applyFont="1" applyFill="1"/>
    <xf numFmtId="41" fontId="4" fillId="2" borderId="0" xfId="1" applyFont="1" applyFill="1"/>
    <xf numFmtId="0" fontId="0" fillId="2" borderId="0" xfId="0" applyFill="1"/>
    <xf numFmtId="41" fontId="6" fillId="2" borderId="1" xfId="1" applyFont="1" applyFill="1" applyBorder="1"/>
    <xf numFmtId="0" fontId="6" fillId="2" borderId="1" xfId="0" applyFont="1" applyFill="1" applyBorder="1"/>
    <xf numFmtId="41" fontId="7" fillId="2" borderId="2" xfId="0" applyNumberFormat="1" applyFont="1" applyFill="1" applyBorder="1"/>
    <xf numFmtId="0" fontId="7" fillId="2" borderId="2" xfId="0" applyFont="1" applyFill="1" applyBorder="1"/>
    <xf numFmtId="0" fontId="6" fillId="2" borderId="0" xfId="0" applyFont="1" applyFill="1"/>
    <xf numFmtId="41" fontId="6" fillId="2" borderId="3" xfId="1" applyFont="1" applyFill="1" applyBorder="1"/>
    <xf numFmtId="0" fontId="6" fillId="2" borderId="3" xfId="0" applyFont="1" applyFill="1" applyBorder="1"/>
    <xf numFmtId="41" fontId="6" fillId="2" borderId="2" xfId="1" applyFont="1" applyFill="1" applyBorder="1"/>
    <xf numFmtId="0" fontId="6" fillId="2" borderId="2" xfId="0" applyFont="1" applyFill="1" applyBorder="1"/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7" fillId="2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41" fontId="0" fillId="0" borderId="0" xfId="1" applyFont="1"/>
    <xf numFmtId="41" fontId="0" fillId="0" borderId="0" xfId="0" applyNumberFormat="1"/>
    <xf numFmtId="0" fontId="3" fillId="0" borderId="0" xfId="0" applyFont="1"/>
    <xf numFmtId="41" fontId="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21" fontId="0" fillId="0" borderId="0" xfId="0" applyNumberFormat="1"/>
    <xf numFmtId="15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 wrapText="1"/>
    </xf>
    <xf numFmtId="0" fontId="8" fillId="0" borderId="0" xfId="0" applyFont="1"/>
    <xf numFmtId="0" fontId="10" fillId="0" borderId="0" xfId="0" applyFont="1"/>
    <xf numFmtId="0" fontId="9" fillId="0" borderId="0" xfId="3" applyAlignment="1">
      <alignment horizontal="left"/>
    </xf>
    <xf numFmtId="0" fontId="11" fillId="0" borderId="0" xfId="0" applyFont="1"/>
    <xf numFmtId="0" fontId="12" fillId="4" borderId="4" xfId="0" applyFont="1" applyFill="1" applyBorder="1"/>
    <xf numFmtId="0" fontId="13" fillId="4" borderId="4" xfId="0" applyFont="1" applyFill="1" applyBorder="1"/>
    <xf numFmtId="0" fontId="9" fillId="4" borderId="4" xfId="3" applyFill="1" applyBorder="1"/>
    <xf numFmtId="0" fontId="14" fillId="0" borderId="0" xfId="0" applyFont="1" applyAlignment="1">
      <alignment horizontal="left"/>
    </xf>
  </cellXfs>
  <cellStyles count="4">
    <cellStyle name="Comma [0]" xfId="1" builtinId="6"/>
    <cellStyle name="Hyperlink" xfId="3" builtinId="8"/>
    <cellStyle name="Normal" xfId="0" builtinId="0"/>
    <cellStyle name="Normal 2" xfId="2" xr:uid="{00000000-0005-0000-0000-000002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 tint="-4.9989318521683403E-2"/>
        </patternFill>
      </fill>
    </dxf>
    <dxf>
      <font>
        <b/>
        <color theme="1"/>
      </font>
      <border>
        <top style="double">
          <color theme="1"/>
        </top>
      </border>
    </dxf>
    <dxf>
      <font>
        <color auto="1"/>
      </font>
      <fill>
        <patternFill patternType="solid">
          <fgColor theme="1"/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</border>
    </dxf>
  </dxfs>
  <tableStyles count="1" defaultTableStyle="TableStyleMedium2" defaultPivotStyle="PivotStyleLight16">
    <tableStyle name="TableStyleLight8 2 2" pivot="0" count="4" xr9:uid="{00000000-0011-0000-FFFF-FFFF00000000}">
      <tableStyleElement type="wholeTable" dxfId="12"/>
      <tableStyleElement type="headerRow" dxfId="11"/>
      <tableStyleElement type="totalRow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</xdr:row>
      <xdr:rowOff>142876</xdr:rowOff>
    </xdr:from>
    <xdr:to>
      <xdr:col>7</xdr:col>
      <xdr:colOff>76200</xdr:colOff>
      <xdr:row>21</xdr:row>
      <xdr:rowOff>95251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52475" y="523876"/>
          <a:ext cx="3590925" cy="3571875"/>
        </a:xfrm>
        <a:prstGeom prst="roundRect">
          <a:avLst>
            <a:gd name="adj" fmla="val 3293"/>
          </a:avLst>
        </a:prstGeom>
        <a:noFill/>
        <a:ln w="127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0</xdr:row>
      <xdr:rowOff>57150</xdr:rowOff>
    </xdr:from>
    <xdr:to>
      <xdr:col>13</xdr:col>
      <xdr:colOff>152399</xdr:colOff>
      <xdr:row>2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638175" y="57150"/>
          <a:ext cx="7439024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Pivot</a:t>
          </a:r>
          <a:r>
            <a:rPr lang="en-US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 Table Source Data Layout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85724</xdr:colOff>
      <xdr:row>1</xdr:row>
      <xdr:rowOff>180975</xdr:rowOff>
    </xdr:from>
    <xdr:to>
      <xdr:col>6</xdr:col>
      <xdr:colOff>95250</xdr:colOff>
      <xdr:row>3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304924" y="371475"/>
          <a:ext cx="2447926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accent6"/>
              </a:solidFill>
            </a:rPr>
            <a:t>Correct - Tabular Format</a:t>
          </a:r>
        </a:p>
      </xdr:txBody>
    </xdr:sp>
    <xdr:clientData/>
  </xdr:twoCellAnchor>
  <xdr:twoCellAnchor>
    <xdr:from>
      <xdr:col>7</xdr:col>
      <xdr:colOff>276225</xdr:colOff>
      <xdr:row>2</xdr:row>
      <xdr:rowOff>142875</xdr:rowOff>
    </xdr:from>
    <xdr:to>
      <xdr:col>13</xdr:col>
      <xdr:colOff>66675</xdr:colOff>
      <xdr:row>13</xdr:row>
      <xdr:rowOff>114300</xdr:rowOff>
    </xdr:to>
    <xdr:sp macro="" textlink="">
      <xdr:nvSpPr>
        <xdr:cNvPr id="5" name="Rounded 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543425" y="523875"/>
          <a:ext cx="3448050" cy="2066925"/>
        </a:xfrm>
        <a:prstGeom prst="roundRect">
          <a:avLst>
            <a:gd name="adj" fmla="val 3293"/>
          </a:avLst>
        </a:prstGeom>
        <a:noFill/>
        <a:ln w="127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1</xdr:row>
      <xdr:rowOff>180975</xdr:rowOff>
    </xdr:from>
    <xdr:to>
      <xdr:col>9</xdr:col>
      <xdr:colOff>400050</xdr:colOff>
      <xdr:row>3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943475" y="371475"/>
          <a:ext cx="942975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accent2"/>
              </a:solidFill>
            </a:rPr>
            <a:t>Incorrect</a:t>
          </a:r>
        </a:p>
      </xdr:txBody>
    </xdr:sp>
    <xdr:clientData/>
  </xdr:twoCellAnchor>
  <xdr:oneCellAnchor>
    <xdr:from>
      <xdr:col>2</xdr:col>
      <xdr:colOff>142875</xdr:colOff>
      <xdr:row>2</xdr:row>
      <xdr:rowOff>47625</xdr:rowOff>
    </xdr:from>
    <xdr:ext cx="209549" cy="209549"/>
    <xdr:pic>
      <xdr:nvPicPr>
        <xdr:cNvPr id="7" name="Picture 6" descr="active, check, checkmark, correct, done, green, right, tick, true, yes icon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8625"/>
          <a:ext cx="2095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114300</xdr:colOff>
      <xdr:row>2</xdr:row>
      <xdr:rowOff>47625</xdr:rowOff>
    </xdr:from>
    <xdr:ext cx="209549" cy="209549"/>
    <xdr:pic>
      <xdr:nvPicPr>
        <xdr:cNvPr id="8" name="Picture 7" descr="close, delete, error, exit, false, incorrect, remove icon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28625"/>
          <a:ext cx="2095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114299</xdr:rowOff>
    </xdr:from>
    <xdr:to>
      <xdr:col>9</xdr:col>
      <xdr:colOff>152400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0E4D6-BE36-4A71-9C13-86ED88514B07}"/>
            </a:ext>
          </a:extLst>
        </xdr:cNvPr>
        <xdr:cNvSpPr txBox="1"/>
      </xdr:nvSpPr>
      <xdr:spPr>
        <a:xfrm>
          <a:off x="257175" y="114299"/>
          <a:ext cx="4619625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Source Data Terminology</a:t>
          </a:r>
        </a:p>
      </xdr:txBody>
    </xdr:sp>
    <xdr:clientData/>
  </xdr:twoCellAnchor>
  <xdr:twoCellAnchor>
    <xdr:from>
      <xdr:col>5</xdr:col>
      <xdr:colOff>257175</xdr:colOff>
      <xdr:row>2</xdr:row>
      <xdr:rowOff>57150</xdr:rowOff>
    </xdr:from>
    <xdr:to>
      <xdr:col>7</xdr:col>
      <xdr:colOff>276225</xdr:colOff>
      <xdr:row>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6BC30A-67D9-40E6-9E90-1D3B3BA93EAC}"/>
            </a:ext>
          </a:extLst>
        </xdr:cNvPr>
        <xdr:cNvSpPr txBox="1"/>
      </xdr:nvSpPr>
      <xdr:spPr>
        <a:xfrm>
          <a:off x="2952750" y="438150"/>
          <a:ext cx="1114425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Fields (columns)</a:t>
          </a:r>
        </a:p>
      </xdr:txBody>
    </xdr:sp>
    <xdr:clientData/>
  </xdr:twoCellAnchor>
  <xdr:twoCellAnchor>
    <xdr:from>
      <xdr:col>4</xdr:col>
      <xdr:colOff>419100</xdr:colOff>
      <xdr:row>3</xdr:row>
      <xdr:rowOff>123825</xdr:rowOff>
    </xdr:from>
    <xdr:to>
      <xdr:col>6</xdr:col>
      <xdr:colOff>357188</xdr:colOff>
      <xdr:row>5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A84C6E9-EDC3-4AB1-98F5-4E793B7FB1C4}"/>
            </a:ext>
          </a:extLst>
        </xdr:cNvPr>
        <xdr:cNvCxnSpPr>
          <a:stCxn id="3" idx="2"/>
        </xdr:cNvCxnSpPr>
      </xdr:nvCxnSpPr>
      <xdr:spPr>
        <a:xfrm flipH="1">
          <a:off x="2495550" y="695325"/>
          <a:ext cx="1033463" cy="41910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3</xdr:row>
      <xdr:rowOff>123825</xdr:rowOff>
    </xdr:from>
    <xdr:to>
      <xdr:col>6</xdr:col>
      <xdr:colOff>357188</xdr:colOff>
      <xdr:row>5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9490A52-00B2-4EFA-8E0E-8DB2DE8777AF}"/>
            </a:ext>
          </a:extLst>
        </xdr:cNvPr>
        <xdr:cNvCxnSpPr>
          <a:stCxn id="3" idx="2"/>
        </xdr:cNvCxnSpPr>
      </xdr:nvCxnSpPr>
      <xdr:spPr>
        <a:xfrm flipH="1">
          <a:off x="3019425" y="695325"/>
          <a:ext cx="509588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3</xdr:row>
      <xdr:rowOff>123825</xdr:rowOff>
    </xdr:from>
    <xdr:to>
      <xdr:col>6</xdr:col>
      <xdr:colOff>357188</xdr:colOff>
      <xdr:row>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D56422-004C-435D-8216-6EFBC3F9B95D}"/>
            </a:ext>
          </a:extLst>
        </xdr:cNvPr>
        <xdr:cNvCxnSpPr>
          <a:stCxn id="3" idx="2"/>
        </xdr:cNvCxnSpPr>
      </xdr:nvCxnSpPr>
      <xdr:spPr>
        <a:xfrm flipH="1">
          <a:off x="3486151" y="695325"/>
          <a:ext cx="42862" cy="4286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7</xdr:col>
      <xdr:colOff>104775</xdr:colOff>
      <xdr:row>5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CF3403-9019-4544-B249-02184249CB1C}"/>
            </a:ext>
          </a:extLst>
        </xdr:cNvPr>
        <xdr:cNvCxnSpPr>
          <a:stCxn id="3" idx="2"/>
        </xdr:cNvCxnSpPr>
      </xdr:nvCxnSpPr>
      <xdr:spPr>
        <a:xfrm>
          <a:off x="3529013" y="695325"/>
          <a:ext cx="366712" cy="40957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8</xdr:col>
      <xdr:colOff>114300</xdr:colOff>
      <xdr:row>5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FEB24C8-E2B4-41C8-8BEF-DB506D67DE46}"/>
            </a:ext>
          </a:extLst>
        </xdr:cNvPr>
        <xdr:cNvCxnSpPr>
          <a:stCxn id="3" idx="2"/>
        </xdr:cNvCxnSpPr>
      </xdr:nvCxnSpPr>
      <xdr:spPr>
        <a:xfrm>
          <a:off x="3529013" y="695325"/>
          <a:ext cx="842962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76201</xdr:colOff>
      <xdr:row>7</xdr:row>
      <xdr:rowOff>161925</xdr:rowOff>
    </xdr:from>
    <xdr:to>
      <xdr:col>3</xdr:col>
      <xdr:colOff>161925</xdr:colOff>
      <xdr:row>9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9185CE-994F-4175-B2C5-8C20FF7C1372}"/>
            </a:ext>
          </a:extLst>
        </xdr:cNvPr>
        <xdr:cNvSpPr txBox="1"/>
      </xdr:nvSpPr>
      <xdr:spPr>
        <a:xfrm>
          <a:off x="323851" y="1495425"/>
          <a:ext cx="1304924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Data Records (rows)</a:t>
          </a:r>
        </a:p>
      </xdr:txBody>
    </xdr: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590550</xdr:colOff>
      <xdr:row>8</xdr:row>
      <xdr:rowOff>100013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4F3C62D-B2C3-47CB-BBDA-8A6AEB6D9491}"/>
            </a:ext>
          </a:extLst>
        </xdr:cNvPr>
        <xdr:cNvCxnSpPr>
          <a:stCxn id="9" idx="3"/>
        </xdr:cNvCxnSpPr>
      </xdr:nvCxnSpPr>
      <xdr:spPr>
        <a:xfrm>
          <a:off x="1628775" y="1624013"/>
          <a:ext cx="428625" cy="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561975</xdr:colOff>
      <xdr:row>9</xdr:row>
      <xdr:rowOff>76201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74E8025-4311-41A7-B90D-A05B5D14BBC6}"/>
            </a:ext>
          </a:extLst>
        </xdr:cNvPr>
        <xdr:cNvCxnSpPr>
          <a:stCxn id="9" idx="3"/>
        </xdr:cNvCxnSpPr>
      </xdr:nvCxnSpPr>
      <xdr:spPr>
        <a:xfrm>
          <a:off x="1628775" y="1624013"/>
          <a:ext cx="400050" cy="166688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9</xdr:row>
      <xdr:rowOff>171450</xdr:rowOff>
    </xdr:from>
    <xdr:to>
      <xdr:col>3</xdr:col>
      <xdr:colOff>152400</xdr:colOff>
      <xdr:row>11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D75B2FF-795F-4F94-B100-2112F6C44657}"/>
            </a:ext>
          </a:extLst>
        </xdr:cNvPr>
        <xdr:cNvSpPr txBox="1"/>
      </xdr:nvSpPr>
      <xdr:spPr>
        <a:xfrm>
          <a:off x="838200" y="1885950"/>
          <a:ext cx="781050" cy="2190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Record Set</a:t>
          </a:r>
        </a:p>
      </xdr:txBody>
    </xdr:sp>
    <xdr:clientData/>
  </xdr:twoCellAnchor>
  <xdr:twoCellAnchor>
    <xdr:from>
      <xdr:col>3</xdr:col>
      <xdr:colOff>571501</xdr:colOff>
      <xdr:row>10</xdr:row>
      <xdr:rowOff>9524</xdr:rowOff>
    </xdr:from>
    <xdr:to>
      <xdr:col>9</xdr:col>
      <xdr:colOff>47626</xdr:colOff>
      <xdr:row>11</xdr:row>
      <xdr:rowOff>19050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243EAD-38F5-42FE-B8DE-74370EBB88DD}"/>
            </a:ext>
          </a:extLst>
        </xdr:cNvPr>
        <xdr:cNvSpPr/>
      </xdr:nvSpPr>
      <xdr:spPr>
        <a:xfrm>
          <a:off x="2038351" y="1914524"/>
          <a:ext cx="2733675" cy="200026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10</xdr:row>
      <xdr:rowOff>104775</xdr:rowOff>
    </xdr:from>
    <xdr:to>
      <xdr:col>3</xdr:col>
      <xdr:colOff>542925</xdr:colOff>
      <xdr:row>10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4BC656-520E-4C6D-95A6-1F0956AA9A22}"/>
            </a:ext>
          </a:extLst>
        </xdr:cNvPr>
        <xdr:cNvCxnSpPr/>
      </xdr:nvCxnSpPr>
      <xdr:spPr>
        <a:xfrm>
          <a:off x="1619250" y="2009775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5</xdr:row>
      <xdr:rowOff>180975</xdr:rowOff>
    </xdr:from>
    <xdr:to>
      <xdr:col>9</xdr:col>
      <xdr:colOff>47626</xdr:colOff>
      <xdr:row>7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8C88E18-CC77-4C9C-8FFC-84C17E8AC2FE}"/>
            </a:ext>
          </a:extLst>
        </xdr:cNvPr>
        <xdr:cNvSpPr/>
      </xdr:nvSpPr>
      <xdr:spPr>
        <a:xfrm>
          <a:off x="2038351" y="1133475"/>
          <a:ext cx="2733675" cy="2095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400050</xdr:colOff>
      <xdr:row>5</xdr:row>
      <xdr:rowOff>161925</xdr:rowOff>
    </xdr:from>
    <xdr:to>
      <xdr:col>3</xdr:col>
      <xdr:colOff>152400</xdr:colOff>
      <xdr:row>7</xdr:row>
      <xdr:rowOff>9525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E9E2C6-6CA8-4097-9D20-5AB4740546F9}"/>
            </a:ext>
          </a:extLst>
        </xdr:cNvPr>
        <xdr:cNvSpPr txBox="1"/>
      </xdr:nvSpPr>
      <xdr:spPr>
        <a:xfrm>
          <a:off x="647700" y="1114425"/>
          <a:ext cx="971550" cy="228600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Header Row</a:t>
          </a:r>
        </a:p>
      </xdr:txBody>
    </xdr:sp>
    <xdr:clientData/>
  </xdr:twoCellAnchor>
  <xdr:twoCellAnchor>
    <xdr:from>
      <xdr:col>3</xdr:col>
      <xdr:colOff>152400</xdr:colOff>
      <xdr:row>6</xdr:row>
      <xdr:rowOff>95250</xdr:rowOff>
    </xdr:from>
    <xdr:to>
      <xdr:col>3</xdr:col>
      <xdr:colOff>542925</xdr:colOff>
      <xdr:row>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2E82423-8801-483F-AEE7-46D26A7087A5}"/>
            </a:ext>
          </a:extLst>
        </xdr:cNvPr>
        <xdr:cNvCxnSpPr/>
      </xdr:nvCxnSpPr>
      <xdr:spPr>
        <a:xfrm>
          <a:off x="1619250" y="1238250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campora" refreshedDate="42733.403570833332" createdVersion="6" refreshedVersion="6" minRefreshableVersion="3" recordCount="16" xr:uid="{00000000-000A-0000-FFFF-FFFF0C000000}">
  <cacheSource type="worksheet">
    <worksheetSource ref="C5:G21" sheet="Source Data Comparison"/>
  </cacheSource>
  <cacheFields count="5">
    <cacheField name="Company" numFmtId="0">
      <sharedItems/>
    </cacheField>
    <cacheField name="Region" numFmtId="0">
      <sharedItems count="1">
        <s v="EMEA"/>
      </sharedItems>
    </cacheField>
    <cacheField name="Month" numFmtId="0">
      <sharedItems count="4">
        <s v="Jan"/>
        <s v="Feb"/>
        <s v="Mar"/>
        <s v="Apr"/>
      </sharedItems>
    </cacheField>
    <cacheField name="Product" numFmtId="0">
      <sharedItems count="4">
        <s v="Product 1"/>
        <s v="Product 2"/>
        <s v="Product 3"/>
        <s v="Product 4"/>
      </sharedItems>
    </cacheField>
    <cacheField name="Sales $" numFmtId="41">
      <sharedItems containsSemiMixedTypes="0" containsString="0" containsNumber="1" containsInteger="1" minValue="1000" maxValue="4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campora" refreshedDate="42733.404699421299" createdVersion="6" refreshedVersion="6" minRefreshableVersion="3" recordCount="4" xr:uid="{00000000-000A-0000-FFFF-FFFF0D000000}">
  <cacheSource type="worksheet">
    <worksheetSource ref="I8:M12" sheet="Source Data Comparison"/>
  </cacheSource>
  <cacheFields count="5">
    <cacheField name="Product" numFmtId="0">
      <sharedItems count="4">
        <s v="Product 1"/>
        <s v="Product 2"/>
        <s v="Product 3"/>
        <s v="Product 4"/>
      </sharedItems>
    </cacheField>
    <cacheField name="Jan" numFmtId="41">
      <sharedItems containsSemiMixedTypes="0" containsString="0" containsNumber="1" containsInteger="1" minValue="1000" maxValue="1030"/>
    </cacheField>
    <cacheField name="Feb" numFmtId="41">
      <sharedItems containsSemiMixedTypes="0" containsString="0" containsNumber="1" containsInteger="1" minValue="2000" maxValue="2030"/>
    </cacheField>
    <cacheField name="Mar" numFmtId="41">
      <sharedItems containsSemiMixedTypes="0" containsString="0" containsNumber="1" containsInteger="1" minValue="3000" maxValue="3030"/>
    </cacheField>
    <cacheField name="Apr" numFmtId="41">
      <sharedItems containsSemiMixedTypes="0" containsString="0" containsNumber="1" containsInteger="1" minValue="4000" maxValue="4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ABC"/>
    <x v="0"/>
    <x v="0"/>
    <x v="0"/>
    <n v="1000"/>
  </r>
  <r>
    <s v="ABC"/>
    <x v="0"/>
    <x v="0"/>
    <x v="1"/>
    <n v="1010"/>
  </r>
  <r>
    <s v="ABC"/>
    <x v="0"/>
    <x v="0"/>
    <x v="2"/>
    <n v="1020"/>
  </r>
  <r>
    <s v="ABC"/>
    <x v="0"/>
    <x v="0"/>
    <x v="3"/>
    <n v="1030"/>
  </r>
  <r>
    <s v="ABC"/>
    <x v="0"/>
    <x v="1"/>
    <x v="0"/>
    <n v="2000"/>
  </r>
  <r>
    <s v="ABC"/>
    <x v="0"/>
    <x v="1"/>
    <x v="1"/>
    <n v="2010"/>
  </r>
  <r>
    <s v="ABC"/>
    <x v="0"/>
    <x v="1"/>
    <x v="2"/>
    <n v="2020"/>
  </r>
  <r>
    <s v="ABC"/>
    <x v="0"/>
    <x v="1"/>
    <x v="3"/>
    <n v="2030"/>
  </r>
  <r>
    <s v="ABC"/>
    <x v="0"/>
    <x v="2"/>
    <x v="0"/>
    <n v="3000"/>
  </r>
  <r>
    <s v="ABC"/>
    <x v="0"/>
    <x v="2"/>
    <x v="1"/>
    <n v="3010"/>
  </r>
  <r>
    <s v="ABC"/>
    <x v="0"/>
    <x v="2"/>
    <x v="2"/>
    <n v="3020"/>
  </r>
  <r>
    <s v="ABC"/>
    <x v="0"/>
    <x v="2"/>
    <x v="3"/>
    <n v="3030"/>
  </r>
  <r>
    <s v="ABC"/>
    <x v="0"/>
    <x v="3"/>
    <x v="0"/>
    <n v="4000"/>
  </r>
  <r>
    <s v="ABC"/>
    <x v="0"/>
    <x v="3"/>
    <x v="1"/>
    <n v="4010"/>
  </r>
  <r>
    <s v="ABC"/>
    <x v="0"/>
    <x v="3"/>
    <x v="2"/>
    <n v="4020"/>
  </r>
  <r>
    <s v="ABC"/>
    <x v="0"/>
    <x v="3"/>
    <x v="3"/>
    <n v="40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000"/>
    <n v="2000"/>
    <n v="3000"/>
    <n v="4000"/>
  </r>
  <r>
    <x v="1"/>
    <n v="1010"/>
    <n v="2010"/>
    <n v="3010"/>
    <n v="4010"/>
  </r>
  <r>
    <x v="2"/>
    <n v="1020"/>
    <n v="2020"/>
    <n v="3020"/>
    <n v="4020"/>
  </r>
  <r>
    <x v="3"/>
    <n v="1030"/>
    <n v="2030"/>
    <n v="3030"/>
    <n v="4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1" firstDataRow="2" firstDataCol="1"/>
  <pivotFields count="5">
    <pivotField showAll="0"/>
    <pivotField showAll="0">
      <items count="2"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4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$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numFmtId="41" showAll="0"/>
    <pivotField dataField="1" numFmtId="41" showAll="0"/>
    <pivotField dataField="1" numFmtId="41" showAll="0"/>
    <pivotField numFmtId="4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1" baseField="0" baseItem="0"/>
    <dataField name="Sum of Feb" fld="2" baseField="0" baseItem="0"/>
    <dataField name="Sum of Ma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" displayName="Table14" ref="E7:I11" headerRowDxfId="8" dataDxfId="7" totalsRowDxfId="6">
  <tableColumns count="5">
    <tableColumn id="1" xr3:uid="{00000000-0010-0000-0000-000001000000}" name="Company" totalsRowLabel="Total" dataDxfId="5"/>
    <tableColumn id="2" xr3:uid="{00000000-0010-0000-0000-000002000000}" name="Region" dataDxfId="4"/>
    <tableColumn id="3" xr3:uid="{00000000-0010-0000-0000-000003000000}" name="Product" dataDxfId="3"/>
    <tableColumn id="4" xr3:uid="{00000000-0010-0000-0000-000004000000}" name="Month" dataDxfId="2"/>
    <tableColumn id="5" xr3:uid="{00000000-0010-0000-0000-000005000000}" name="Sales $" totalsRowFunction="sum" dataDxfId="1" totalsRowDxfId="0" dataCellStyle="Comma [0]"/>
  </tableColumns>
  <tableStyleInfo name="TableStyleLight8 2 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45B4-9640-4937-B619-B6F75A3C5B0E}">
  <dimension ref="A1:K14"/>
  <sheetViews>
    <sheetView showGridLines="0" tabSelected="1" workbookViewId="0"/>
  </sheetViews>
  <sheetFormatPr defaultRowHeight="15" x14ac:dyDescent="0.25"/>
  <cols>
    <col min="1" max="2" width="4.140625" customWidth="1"/>
    <col min="3" max="3" width="25.7109375" style="27" customWidth="1"/>
    <col min="4" max="4" width="15.7109375" customWidth="1"/>
  </cols>
  <sheetData>
    <row r="1" spans="1:11" s="39" customFormat="1" ht="26.25" customHeight="1" x14ac:dyDescent="0.3">
      <c r="B1" s="40" t="s">
        <v>149</v>
      </c>
      <c r="F1" s="41" t="s">
        <v>145</v>
      </c>
      <c r="G1" s="41"/>
      <c r="H1" s="41"/>
      <c r="I1" s="41"/>
      <c r="J1" s="41"/>
      <c r="K1" s="41"/>
    </row>
    <row r="2" spans="1:11" x14ac:dyDescent="0.25">
      <c r="A2" s="38" t="s">
        <v>144</v>
      </c>
    </row>
    <row r="3" spans="1:11" ht="17.25" x14ac:dyDescent="0.3">
      <c r="B3" s="35" t="s">
        <v>137</v>
      </c>
    </row>
    <row r="4" spans="1:11" x14ac:dyDescent="0.25">
      <c r="B4" s="36">
        <v>1</v>
      </c>
      <c r="C4" s="37" t="s">
        <v>138</v>
      </c>
    </row>
    <row r="5" spans="1:11" x14ac:dyDescent="0.25">
      <c r="B5" s="36">
        <v>2</v>
      </c>
      <c r="C5" s="37" t="s">
        <v>139</v>
      </c>
    </row>
    <row r="6" spans="1:11" x14ac:dyDescent="0.25">
      <c r="B6" s="36">
        <v>3</v>
      </c>
      <c r="C6" s="37" t="s">
        <v>140</v>
      </c>
    </row>
    <row r="7" spans="1:11" x14ac:dyDescent="0.25">
      <c r="B7" s="36">
        <v>4</v>
      </c>
      <c r="C7" s="37" t="s">
        <v>141</v>
      </c>
    </row>
    <row r="8" spans="1:11" x14ac:dyDescent="0.25">
      <c r="B8" s="36">
        <v>5</v>
      </c>
      <c r="C8" s="37" t="s">
        <v>142</v>
      </c>
    </row>
    <row r="9" spans="1:11" x14ac:dyDescent="0.25">
      <c r="B9" s="36">
        <v>6</v>
      </c>
      <c r="C9" s="37" t="s">
        <v>143</v>
      </c>
    </row>
    <row r="12" spans="1:11" x14ac:dyDescent="0.25">
      <c r="C12" s="42" t="s">
        <v>146</v>
      </c>
    </row>
    <row r="13" spans="1:11" x14ac:dyDescent="0.25">
      <c r="C13" s="42" t="s">
        <v>147</v>
      </c>
    </row>
    <row r="14" spans="1:11" x14ac:dyDescent="0.25">
      <c r="C14" s="37" t="s">
        <v>148</v>
      </c>
    </row>
  </sheetData>
  <hyperlinks>
    <hyperlink ref="F1:I1" r:id="rId1" display="The VBA Pro Course from Excel Campus" xr:uid="{4A9D3F3D-67DD-4DFA-BC2A-6013F8304E91}"/>
    <hyperlink ref="F1:K1" r:id="rId2" display="The Ultimate Lookup Formulas Course | Excel Campus" xr:uid="{789ECFCE-151B-4F85-995E-E552B573B58A}"/>
    <hyperlink ref="F1" r:id="rId3" xr:uid="{21125B46-6BAB-4B32-995E-FF508C9A2197}"/>
    <hyperlink ref="C14" r:id="rId4" xr:uid="{08A188B9-2153-4210-A6BB-434669FC25F5}"/>
    <hyperlink ref="C4" location="'Data'!A1" tooltip="Go to sheet: Data" display="'Data'!A1" xr:uid="{DFD8E305-9E50-4C8E-A29B-29BCC53A118D}"/>
    <hyperlink ref="C5" location="'Source Data Comparison'!A1" tooltip="Go to sheet: Source Data Comparison" display="'Source Data Comparison'!A1" xr:uid="{FEB1BD42-4CA4-405D-A57B-951F1CC76285}"/>
    <hyperlink ref="C6" location="'Pivot from Correct Layout'!A1" tooltip="Go to sheet: Pivot from Correct Layout" display="'Pivot from Correct Layout'!A1" xr:uid="{197C7BF2-CBCD-423A-882C-D1A7A4782724}"/>
    <hyperlink ref="C7" location="'Pivot from Incorrect Layout'!A1" tooltip="Go to sheet: Pivot from Incorrect Layout" display="'Pivot from Incorrect Layout'!A1" xr:uid="{EA8C48AD-9623-4129-AAD8-009B05455750}"/>
    <hyperlink ref="C8" location="'Source Data Terms'!A1" tooltip="Go to sheet: Source Data Terms" display="'Source Data Terms'!A1" xr:uid="{3DAEFB83-4D6D-4858-B580-328B0EA5796C}"/>
    <hyperlink ref="C9" location="'Text to Date'!A1" tooltip="Go to sheet: Text to Date" display="'Text to Date'!A1" xr:uid="{C984C10D-3E0C-42B8-A1C3-59C9AC7B6B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75"/>
  <sheetViews>
    <sheetView workbookViewId="0"/>
  </sheetViews>
  <sheetFormatPr defaultRowHeight="15" x14ac:dyDescent="0.25"/>
  <cols>
    <col min="1" max="1" width="11" bestFit="1" customWidth="1"/>
    <col min="2" max="2" width="3.85546875" bestFit="1" customWidth="1"/>
    <col min="3" max="3" width="5" bestFit="1" customWidth="1"/>
    <col min="4" max="4" width="5" customWidth="1"/>
    <col min="5" max="5" width="11" bestFit="1" customWidth="1"/>
    <col min="6" max="6" width="5.85546875" customWidth="1"/>
    <col min="7" max="7" width="12.5703125" customWidth="1"/>
    <col min="8" max="8" width="10.28515625" bestFit="1" customWidth="1"/>
    <col min="9" max="9" width="8.7109375" bestFit="1" customWidth="1"/>
    <col min="10" max="10" width="8.85546875" bestFit="1" customWidth="1"/>
  </cols>
  <sheetData>
    <row r="1" spans="1:10" ht="15.75" x14ac:dyDescent="0.25">
      <c r="A1" s="4" t="s">
        <v>111</v>
      </c>
    </row>
    <row r="3" spans="1:10" ht="15" customHeight="1" x14ac:dyDescent="0.25">
      <c r="G3" s="34" t="s">
        <v>54</v>
      </c>
    </row>
    <row r="4" spans="1:10" x14ac:dyDescent="0.25">
      <c r="A4" s="3" t="s">
        <v>0</v>
      </c>
      <c r="B4" s="3" t="s">
        <v>1</v>
      </c>
      <c r="C4" s="3" t="s">
        <v>2</v>
      </c>
      <c r="D4" s="3"/>
      <c r="E4" s="3" t="s">
        <v>3</v>
      </c>
      <c r="F4" s="3"/>
      <c r="G4" s="34"/>
      <c r="H4" s="3" t="s">
        <v>5</v>
      </c>
      <c r="I4" s="3" t="s">
        <v>6</v>
      </c>
      <c r="J4" s="3" t="s">
        <v>7</v>
      </c>
    </row>
    <row r="5" spans="1:10" x14ac:dyDescent="0.25">
      <c r="A5" s="1" t="s">
        <v>55</v>
      </c>
      <c r="B5" t="s">
        <v>8</v>
      </c>
      <c r="C5">
        <v>2015</v>
      </c>
      <c r="E5" t="s">
        <v>9</v>
      </c>
      <c r="G5" t="s">
        <v>10</v>
      </c>
      <c r="H5" t="s">
        <v>11</v>
      </c>
      <c r="I5" t="s">
        <v>35</v>
      </c>
      <c r="J5" s="2">
        <v>270</v>
      </c>
    </row>
    <row r="6" spans="1:10" x14ac:dyDescent="0.25">
      <c r="A6" s="1" t="s">
        <v>56</v>
      </c>
      <c r="B6" t="s">
        <v>8</v>
      </c>
      <c r="C6">
        <v>2015</v>
      </c>
      <c r="E6" t="s">
        <v>12</v>
      </c>
      <c r="G6" t="s">
        <v>13</v>
      </c>
      <c r="H6" t="s">
        <v>14</v>
      </c>
      <c r="I6" t="s">
        <v>36</v>
      </c>
      <c r="J6" s="2">
        <v>200</v>
      </c>
    </row>
    <row r="7" spans="1:10" x14ac:dyDescent="0.25">
      <c r="A7" s="1" t="s">
        <v>75</v>
      </c>
      <c r="B7" t="s">
        <v>8</v>
      </c>
      <c r="C7">
        <v>2015</v>
      </c>
      <c r="E7" t="s">
        <v>15</v>
      </c>
      <c r="G7" t="s">
        <v>10</v>
      </c>
      <c r="H7" t="s">
        <v>16</v>
      </c>
      <c r="I7" t="s">
        <v>37</v>
      </c>
      <c r="J7" s="2">
        <v>1150</v>
      </c>
    </row>
    <row r="8" spans="1:10" x14ac:dyDescent="0.25">
      <c r="A8" s="1" t="s">
        <v>57</v>
      </c>
      <c r="B8" t="s">
        <v>8</v>
      </c>
      <c r="C8">
        <v>2015</v>
      </c>
      <c r="E8" t="s">
        <v>17</v>
      </c>
      <c r="G8" t="s">
        <v>10</v>
      </c>
      <c r="H8" t="s">
        <v>18</v>
      </c>
      <c r="I8" t="s">
        <v>38</v>
      </c>
      <c r="J8" s="2">
        <v>100</v>
      </c>
    </row>
    <row r="9" spans="1:10" x14ac:dyDescent="0.25">
      <c r="A9" s="1"/>
      <c r="J9" s="2"/>
    </row>
    <row r="10" spans="1:10" x14ac:dyDescent="0.25">
      <c r="A10" s="1" t="s">
        <v>58</v>
      </c>
      <c r="B10" t="s">
        <v>19</v>
      </c>
      <c r="C10">
        <v>2015</v>
      </c>
      <c r="E10" t="s">
        <v>15</v>
      </c>
      <c r="G10" t="s">
        <v>20</v>
      </c>
      <c r="H10" t="s">
        <v>21</v>
      </c>
      <c r="I10" t="s">
        <v>39</v>
      </c>
      <c r="J10" s="2">
        <v>400</v>
      </c>
    </row>
    <row r="11" spans="1:10" x14ac:dyDescent="0.25">
      <c r="A11" s="1" t="s">
        <v>58</v>
      </c>
      <c r="B11" t="s">
        <v>19</v>
      </c>
      <c r="C11">
        <v>2015</v>
      </c>
      <c r="E11" t="s">
        <v>22</v>
      </c>
      <c r="G11" t="s">
        <v>13</v>
      </c>
      <c r="H11" t="s">
        <v>23</v>
      </c>
      <c r="I11" t="s">
        <v>40</v>
      </c>
      <c r="J11" s="2">
        <v>510</v>
      </c>
    </row>
    <row r="12" spans="1:10" x14ac:dyDescent="0.25">
      <c r="A12" s="1" t="s">
        <v>59</v>
      </c>
      <c r="B12" t="s">
        <v>19</v>
      </c>
      <c r="C12">
        <v>2015</v>
      </c>
      <c r="E12" t="s">
        <v>15</v>
      </c>
      <c r="G12" t="s">
        <v>24</v>
      </c>
      <c r="H12" t="s">
        <v>14</v>
      </c>
      <c r="I12" t="s">
        <v>36</v>
      </c>
      <c r="J12" s="2">
        <v>70</v>
      </c>
    </row>
    <row r="13" spans="1:10" x14ac:dyDescent="0.25">
      <c r="A13" s="1" t="s">
        <v>60</v>
      </c>
      <c r="B13" t="s">
        <v>19</v>
      </c>
      <c r="C13">
        <v>2015</v>
      </c>
      <c r="E13" t="s">
        <v>15</v>
      </c>
      <c r="G13" t="s">
        <v>13</v>
      </c>
      <c r="H13" t="s">
        <v>25</v>
      </c>
      <c r="I13" t="s">
        <v>41</v>
      </c>
      <c r="J13" s="2">
        <v>92</v>
      </c>
    </row>
    <row r="14" spans="1:10" x14ac:dyDescent="0.25">
      <c r="A14" s="1" t="s">
        <v>61</v>
      </c>
      <c r="B14" t="s">
        <v>26</v>
      </c>
      <c r="C14">
        <v>2015</v>
      </c>
      <c r="E14" t="s">
        <v>27</v>
      </c>
      <c r="G14" t="s">
        <v>10</v>
      </c>
      <c r="H14" t="s">
        <v>21</v>
      </c>
      <c r="I14" t="s">
        <v>42</v>
      </c>
      <c r="J14" s="2">
        <v>350</v>
      </c>
    </row>
    <row r="15" spans="1:10" x14ac:dyDescent="0.25">
      <c r="A15" s="1" t="s">
        <v>62</v>
      </c>
      <c r="B15" t="s">
        <v>26</v>
      </c>
      <c r="C15">
        <v>2015</v>
      </c>
      <c r="E15" t="s">
        <v>15</v>
      </c>
      <c r="G15" t="s">
        <v>13</v>
      </c>
      <c r="H15" t="s">
        <v>21</v>
      </c>
      <c r="I15" t="s">
        <v>41</v>
      </c>
      <c r="J15" s="2">
        <v>127.5</v>
      </c>
    </row>
    <row r="16" spans="1:10" x14ac:dyDescent="0.25">
      <c r="A16" s="1" t="s">
        <v>62</v>
      </c>
      <c r="B16" t="s">
        <v>26</v>
      </c>
      <c r="C16">
        <v>2015</v>
      </c>
      <c r="E16" t="s">
        <v>12</v>
      </c>
      <c r="G16" t="s">
        <v>13</v>
      </c>
      <c r="H16" t="s">
        <v>21</v>
      </c>
      <c r="I16" t="s">
        <v>43</v>
      </c>
      <c r="J16" s="2">
        <v>660</v>
      </c>
    </row>
    <row r="17" spans="1:10" x14ac:dyDescent="0.25">
      <c r="A17" s="1" t="s">
        <v>63</v>
      </c>
      <c r="B17" t="s">
        <v>26</v>
      </c>
      <c r="C17">
        <v>2015</v>
      </c>
      <c r="E17" t="s">
        <v>17</v>
      </c>
      <c r="G17" t="s">
        <v>10</v>
      </c>
      <c r="H17" t="s">
        <v>21</v>
      </c>
      <c r="I17" t="s">
        <v>43</v>
      </c>
      <c r="J17" s="2">
        <v>276</v>
      </c>
    </row>
    <row r="18" spans="1:10" x14ac:dyDescent="0.25">
      <c r="A18" s="1" t="s">
        <v>64</v>
      </c>
      <c r="B18" t="s">
        <v>26</v>
      </c>
      <c r="C18">
        <v>2015</v>
      </c>
      <c r="E18" t="s">
        <v>12</v>
      </c>
      <c r="G18" t="s">
        <v>20</v>
      </c>
      <c r="H18" t="s">
        <v>11</v>
      </c>
      <c r="I18" t="s">
        <v>41</v>
      </c>
      <c r="J18" s="2">
        <v>530</v>
      </c>
    </row>
    <row r="19" spans="1:10" x14ac:dyDescent="0.25">
      <c r="A19" s="1" t="s">
        <v>65</v>
      </c>
      <c r="B19" t="s">
        <v>26</v>
      </c>
      <c r="C19">
        <v>2015</v>
      </c>
      <c r="E19" t="s">
        <v>15</v>
      </c>
      <c r="G19" t="s">
        <v>10</v>
      </c>
      <c r="H19" t="s">
        <v>18</v>
      </c>
      <c r="I19" t="s">
        <v>44</v>
      </c>
      <c r="J19" s="2">
        <v>500</v>
      </c>
    </row>
    <row r="20" spans="1:10" x14ac:dyDescent="0.25">
      <c r="A20" s="1" t="s">
        <v>66</v>
      </c>
      <c r="B20" t="s">
        <v>26</v>
      </c>
      <c r="C20">
        <v>2015</v>
      </c>
      <c r="E20" t="s">
        <v>12</v>
      </c>
      <c r="G20" t="s">
        <v>24</v>
      </c>
      <c r="H20" t="s">
        <v>28</v>
      </c>
      <c r="I20" t="s">
        <v>45</v>
      </c>
      <c r="J20" s="2">
        <v>2250</v>
      </c>
    </row>
    <row r="21" spans="1:10" x14ac:dyDescent="0.25">
      <c r="A21" s="1" t="s">
        <v>76</v>
      </c>
      <c r="B21" t="s">
        <v>26</v>
      </c>
      <c r="C21">
        <v>2015</v>
      </c>
      <c r="E21" t="s">
        <v>17</v>
      </c>
      <c r="G21" t="s">
        <v>24</v>
      </c>
      <c r="H21" t="s">
        <v>25</v>
      </c>
      <c r="I21" t="s">
        <v>44</v>
      </c>
      <c r="J21" s="2">
        <v>149.5</v>
      </c>
    </row>
    <row r="22" spans="1:10" x14ac:dyDescent="0.25">
      <c r="A22" s="1" t="s">
        <v>67</v>
      </c>
      <c r="B22" t="s">
        <v>26</v>
      </c>
      <c r="C22">
        <v>2015</v>
      </c>
      <c r="E22" t="s">
        <v>9</v>
      </c>
      <c r="G22" t="s">
        <v>10</v>
      </c>
      <c r="H22" t="s">
        <v>18</v>
      </c>
      <c r="I22" t="s">
        <v>37</v>
      </c>
      <c r="J22" s="2">
        <v>1000</v>
      </c>
    </row>
    <row r="23" spans="1:10" x14ac:dyDescent="0.25">
      <c r="A23" s="1"/>
      <c r="J23" s="2"/>
    </row>
    <row r="24" spans="1:10" x14ac:dyDescent="0.25">
      <c r="A24" s="1" t="s">
        <v>68</v>
      </c>
      <c r="B24" t="s">
        <v>26</v>
      </c>
      <c r="C24">
        <v>2015</v>
      </c>
      <c r="E24" t="s">
        <v>15</v>
      </c>
      <c r="G24" t="s">
        <v>10</v>
      </c>
      <c r="H24" t="s">
        <v>28</v>
      </c>
      <c r="I24" t="s">
        <v>37</v>
      </c>
      <c r="J24" s="2">
        <v>74.75</v>
      </c>
    </row>
    <row r="25" spans="1:10" x14ac:dyDescent="0.25">
      <c r="A25" s="1" t="s">
        <v>69</v>
      </c>
      <c r="B25" t="s">
        <v>29</v>
      </c>
      <c r="C25">
        <v>2015</v>
      </c>
      <c r="E25" t="s">
        <v>17</v>
      </c>
      <c r="G25" t="s">
        <v>13</v>
      </c>
      <c r="H25" t="s">
        <v>25</v>
      </c>
      <c r="I25" t="s">
        <v>35</v>
      </c>
      <c r="J25" s="2">
        <v>52.5</v>
      </c>
    </row>
    <row r="26" spans="1:10" x14ac:dyDescent="0.25">
      <c r="A26" s="1" t="s">
        <v>70</v>
      </c>
      <c r="B26" t="s">
        <v>29</v>
      </c>
      <c r="C26">
        <v>2015</v>
      </c>
      <c r="E26" t="s">
        <v>12</v>
      </c>
      <c r="G26" t="s">
        <v>10</v>
      </c>
      <c r="H26" t="s">
        <v>14</v>
      </c>
      <c r="I26" t="s">
        <v>41</v>
      </c>
      <c r="J26" s="2">
        <v>96.5</v>
      </c>
    </row>
    <row r="27" spans="1:10" x14ac:dyDescent="0.25">
      <c r="A27" s="1" t="s">
        <v>71</v>
      </c>
      <c r="B27" t="s">
        <v>29</v>
      </c>
      <c r="C27">
        <v>2015</v>
      </c>
      <c r="E27" t="s">
        <v>17</v>
      </c>
      <c r="G27" t="s">
        <v>20</v>
      </c>
      <c r="H27" t="s">
        <v>14</v>
      </c>
      <c r="I27" t="s">
        <v>41</v>
      </c>
      <c r="J27" s="2">
        <v>300</v>
      </c>
    </row>
    <row r="28" spans="1:10" x14ac:dyDescent="0.25">
      <c r="A28" s="1"/>
      <c r="J28" s="2"/>
    </row>
    <row r="29" spans="1:10" x14ac:dyDescent="0.25">
      <c r="A29" s="1"/>
      <c r="B29" t="s">
        <v>29</v>
      </c>
      <c r="C29">
        <v>2015</v>
      </c>
      <c r="E29" t="s">
        <v>15</v>
      </c>
      <c r="G29" t="s">
        <v>10</v>
      </c>
      <c r="H29" t="s">
        <v>30</v>
      </c>
      <c r="I29" t="s">
        <v>40</v>
      </c>
      <c r="J29" s="2">
        <v>510</v>
      </c>
    </row>
    <row r="30" spans="1:10" x14ac:dyDescent="0.25">
      <c r="A30" s="1" t="s">
        <v>72</v>
      </c>
      <c r="B30" t="s">
        <v>29</v>
      </c>
      <c r="C30">
        <v>2015</v>
      </c>
      <c r="E30" t="s">
        <v>22</v>
      </c>
      <c r="G30" t="s">
        <v>10</v>
      </c>
      <c r="H30" t="s">
        <v>11</v>
      </c>
      <c r="I30" t="s">
        <v>46</v>
      </c>
      <c r="J30" s="2">
        <v>1400</v>
      </c>
    </row>
    <row r="31" spans="1:10" x14ac:dyDescent="0.25">
      <c r="A31" s="1" t="s">
        <v>72</v>
      </c>
      <c r="B31" t="s">
        <v>29</v>
      </c>
      <c r="C31">
        <v>2015</v>
      </c>
      <c r="E31" t="s">
        <v>22</v>
      </c>
      <c r="G31" t="s">
        <v>20</v>
      </c>
      <c r="H31" t="s">
        <v>23</v>
      </c>
      <c r="I31" t="s">
        <v>40</v>
      </c>
      <c r="J31" s="2">
        <v>3240</v>
      </c>
    </row>
    <row r="32" spans="1:10" x14ac:dyDescent="0.25">
      <c r="A32" s="1" t="s">
        <v>73</v>
      </c>
      <c r="B32" t="s">
        <v>29</v>
      </c>
      <c r="C32">
        <v>2015</v>
      </c>
      <c r="E32" t="s">
        <v>31</v>
      </c>
      <c r="G32" t="s">
        <v>10</v>
      </c>
      <c r="H32" t="s">
        <v>25</v>
      </c>
      <c r="I32" t="s">
        <v>43</v>
      </c>
      <c r="J32" s="2">
        <v>105</v>
      </c>
    </row>
    <row r="33" spans="1:10" x14ac:dyDescent="0.25">
      <c r="A33" s="1" t="s">
        <v>74</v>
      </c>
      <c r="B33" t="s">
        <v>29</v>
      </c>
      <c r="C33">
        <v>2015</v>
      </c>
      <c r="E33" t="s">
        <v>27</v>
      </c>
      <c r="G33" t="s">
        <v>10</v>
      </c>
      <c r="H33" t="s">
        <v>18</v>
      </c>
      <c r="I33" t="s">
        <v>47</v>
      </c>
      <c r="J33" s="2">
        <v>1930</v>
      </c>
    </row>
    <row r="34" spans="1:10" x14ac:dyDescent="0.25">
      <c r="A34" s="1" t="s">
        <v>77</v>
      </c>
      <c r="B34" t="s">
        <v>8</v>
      </c>
      <c r="C34">
        <v>2016</v>
      </c>
      <c r="E34" t="s">
        <v>22</v>
      </c>
      <c r="G34" t="s">
        <v>10</v>
      </c>
      <c r="H34" t="s">
        <v>32</v>
      </c>
      <c r="I34" t="s">
        <v>40</v>
      </c>
      <c r="J34" s="2">
        <v>250</v>
      </c>
    </row>
    <row r="35" spans="1:10" x14ac:dyDescent="0.25">
      <c r="A35" s="1"/>
      <c r="J35" s="2"/>
    </row>
    <row r="36" spans="1:10" x14ac:dyDescent="0.25">
      <c r="A36" s="1" t="s">
        <v>78</v>
      </c>
      <c r="B36" t="s">
        <v>8</v>
      </c>
      <c r="C36">
        <v>2016</v>
      </c>
      <c r="E36" t="s">
        <v>17</v>
      </c>
      <c r="G36" t="s">
        <v>24</v>
      </c>
      <c r="H36" t="s">
        <v>11</v>
      </c>
      <c r="I36" t="s">
        <v>44</v>
      </c>
      <c r="J36" s="2">
        <v>482.5</v>
      </c>
    </row>
    <row r="37" spans="1:10" x14ac:dyDescent="0.25">
      <c r="A37" s="1" t="s">
        <v>79</v>
      </c>
      <c r="B37" t="s">
        <v>8</v>
      </c>
      <c r="C37">
        <v>2016</v>
      </c>
      <c r="E37" t="s">
        <v>31</v>
      </c>
      <c r="G37" t="s">
        <v>10</v>
      </c>
      <c r="H37" t="s">
        <v>32</v>
      </c>
      <c r="I37" t="s">
        <v>46</v>
      </c>
      <c r="J37" s="2">
        <v>1275</v>
      </c>
    </row>
    <row r="38" spans="1:10" x14ac:dyDescent="0.25">
      <c r="A38" s="1" t="s">
        <v>80</v>
      </c>
      <c r="B38" t="s">
        <v>8</v>
      </c>
      <c r="C38">
        <v>2016</v>
      </c>
      <c r="E38" t="s">
        <v>27</v>
      </c>
      <c r="G38" t="s">
        <v>10</v>
      </c>
      <c r="H38" t="s">
        <v>21</v>
      </c>
      <c r="I38" t="s">
        <v>46</v>
      </c>
      <c r="J38" s="2">
        <v>1950</v>
      </c>
    </row>
    <row r="39" spans="1:10" x14ac:dyDescent="0.25">
      <c r="A39" s="1" t="s">
        <v>81</v>
      </c>
      <c r="B39" t="s">
        <v>8</v>
      </c>
      <c r="C39">
        <v>2016</v>
      </c>
      <c r="E39" t="s">
        <v>27</v>
      </c>
      <c r="G39" t="s">
        <v>10</v>
      </c>
      <c r="H39" t="s">
        <v>28</v>
      </c>
      <c r="I39" t="s">
        <v>48</v>
      </c>
      <c r="J39" s="2">
        <v>13800</v>
      </c>
    </row>
    <row r="40" spans="1:10" x14ac:dyDescent="0.25">
      <c r="A40" s="1" t="s">
        <v>82</v>
      </c>
      <c r="B40" t="s">
        <v>8</v>
      </c>
      <c r="C40">
        <v>2016</v>
      </c>
      <c r="E40" t="s">
        <v>15</v>
      </c>
      <c r="G40" t="s">
        <v>20</v>
      </c>
      <c r="H40" t="s">
        <v>11</v>
      </c>
      <c r="I40" t="s">
        <v>41</v>
      </c>
      <c r="J40" s="2">
        <v>35</v>
      </c>
    </row>
    <row r="41" spans="1:10" x14ac:dyDescent="0.25">
      <c r="A41" s="1" t="s">
        <v>83</v>
      </c>
      <c r="B41" t="s">
        <v>8</v>
      </c>
      <c r="C41">
        <v>2016</v>
      </c>
      <c r="E41" t="s">
        <v>22</v>
      </c>
      <c r="G41" t="s">
        <v>10</v>
      </c>
      <c r="H41" t="s">
        <v>28</v>
      </c>
      <c r="I41" t="s">
        <v>37</v>
      </c>
      <c r="J41" s="2">
        <v>300</v>
      </c>
    </row>
    <row r="42" spans="1:10" x14ac:dyDescent="0.25">
      <c r="A42" s="1" t="s">
        <v>84</v>
      </c>
      <c r="B42" t="s">
        <v>8</v>
      </c>
      <c r="C42">
        <v>2016</v>
      </c>
      <c r="E42" t="s">
        <v>9</v>
      </c>
      <c r="G42" t="s">
        <v>10</v>
      </c>
      <c r="H42" t="s">
        <v>23</v>
      </c>
      <c r="I42" t="s">
        <v>41</v>
      </c>
      <c r="J42" s="2">
        <v>127.5</v>
      </c>
    </row>
    <row r="43" spans="1:10" x14ac:dyDescent="0.25">
      <c r="A43" s="1" t="s">
        <v>84</v>
      </c>
      <c r="B43" t="s">
        <v>8</v>
      </c>
      <c r="C43">
        <v>2016</v>
      </c>
      <c r="E43" t="s">
        <v>12</v>
      </c>
      <c r="G43" t="s">
        <v>10</v>
      </c>
      <c r="H43" t="s">
        <v>25</v>
      </c>
      <c r="I43" t="s">
        <v>40</v>
      </c>
      <c r="J43" s="2">
        <v>1560</v>
      </c>
    </row>
    <row r="44" spans="1:10" x14ac:dyDescent="0.25">
      <c r="A44" s="1" t="s">
        <v>85</v>
      </c>
      <c r="B44" t="s">
        <v>19</v>
      </c>
      <c r="C44">
        <v>2016</v>
      </c>
      <c r="E44" t="s">
        <v>31</v>
      </c>
      <c r="G44" t="s">
        <v>20</v>
      </c>
      <c r="H44" t="s">
        <v>23</v>
      </c>
      <c r="I44" t="s">
        <v>36</v>
      </c>
      <c r="J44" s="2">
        <v>184</v>
      </c>
    </row>
    <row r="45" spans="1:10" x14ac:dyDescent="0.25">
      <c r="A45" s="1" t="s">
        <v>86</v>
      </c>
      <c r="B45" t="s">
        <v>19</v>
      </c>
      <c r="C45">
        <v>2016</v>
      </c>
      <c r="E45" t="s">
        <v>22</v>
      </c>
      <c r="G45" t="s">
        <v>24</v>
      </c>
      <c r="H45" t="s">
        <v>11</v>
      </c>
      <c r="I45" t="s">
        <v>44</v>
      </c>
      <c r="J45" s="2">
        <v>919.99999999999989</v>
      </c>
    </row>
    <row r="46" spans="1:10" x14ac:dyDescent="0.25">
      <c r="A46" s="1" t="s">
        <v>87</v>
      </c>
      <c r="B46" t="s">
        <v>19</v>
      </c>
      <c r="C46">
        <v>2016</v>
      </c>
      <c r="E46" t="s">
        <v>17</v>
      </c>
      <c r="G46" t="s">
        <v>10</v>
      </c>
      <c r="H46" t="s">
        <v>28</v>
      </c>
      <c r="I46" t="s">
        <v>37</v>
      </c>
      <c r="J46" s="2">
        <v>450</v>
      </c>
    </row>
    <row r="47" spans="1:10" x14ac:dyDescent="0.25">
      <c r="A47" s="1"/>
      <c r="B47" t="s">
        <v>19</v>
      </c>
      <c r="C47">
        <v>2016</v>
      </c>
      <c r="E47" t="s">
        <v>9</v>
      </c>
      <c r="G47" t="s">
        <v>10</v>
      </c>
      <c r="H47" t="s">
        <v>21</v>
      </c>
      <c r="I47" t="s">
        <v>36</v>
      </c>
      <c r="J47" s="2">
        <v>920</v>
      </c>
    </row>
    <row r="48" spans="1:10" x14ac:dyDescent="0.25">
      <c r="A48" s="1" t="s">
        <v>88</v>
      </c>
      <c r="B48" t="s">
        <v>19</v>
      </c>
      <c r="C48">
        <v>2016</v>
      </c>
      <c r="E48" t="s">
        <v>33</v>
      </c>
      <c r="G48" t="s">
        <v>24</v>
      </c>
      <c r="H48" t="s">
        <v>28</v>
      </c>
      <c r="I48" t="s">
        <v>43</v>
      </c>
      <c r="J48" s="2">
        <v>552</v>
      </c>
    </row>
    <row r="49" spans="1:10" x14ac:dyDescent="0.25">
      <c r="A49" s="1" t="s">
        <v>89</v>
      </c>
      <c r="B49" t="s">
        <v>19</v>
      </c>
      <c r="C49">
        <v>2016</v>
      </c>
      <c r="E49" t="s">
        <v>27</v>
      </c>
      <c r="G49" t="s">
        <v>13</v>
      </c>
      <c r="H49" t="s">
        <v>32</v>
      </c>
      <c r="I49" t="s">
        <v>43</v>
      </c>
      <c r="J49" s="2">
        <v>1590</v>
      </c>
    </row>
    <row r="50" spans="1:10" x14ac:dyDescent="0.25">
      <c r="A50" s="1" t="s">
        <v>90</v>
      </c>
      <c r="B50" t="s">
        <v>19</v>
      </c>
      <c r="C50">
        <v>2016</v>
      </c>
      <c r="E50" t="s">
        <v>33</v>
      </c>
      <c r="G50" t="s">
        <v>10</v>
      </c>
      <c r="H50" t="s">
        <v>14</v>
      </c>
      <c r="I50" t="s">
        <v>37</v>
      </c>
      <c r="J50" s="2">
        <v>229.99999999999997</v>
      </c>
    </row>
    <row r="51" spans="1:10" x14ac:dyDescent="0.25">
      <c r="A51" s="1" t="s">
        <v>91</v>
      </c>
      <c r="B51" t="s">
        <v>19</v>
      </c>
      <c r="C51">
        <v>2016</v>
      </c>
      <c r="E51" t="s">
        <v>22</v>
      </c>
      <c r="G51" t="s">
        <v>10</v>
      </c>
      <c r="H51" t="s">
        <v>14</v>
      </c>
      <c r="I51" t="s">
        <v>44</v>
      </c>
      <c r="J51" s="2">
        <v>300</v>
      </c>
    </row>
    <row r="52" spans="1:10" x14ac:dyDescent="0.25">
      <c r="A52" s="1" t="s">
        <v>92</v>
      </c>
      <c r="B52" t="s">
        <v>19</v>
      </c>
      <c r="C52">
        <v>2016</v>
      </c>
      <c r="E52" t="s">
        <v>9</v>
      </c>
      <c r="G52" t="s">
        <v>24</v>
      </c>
      <c r="H52" t="s">
        <v>25</v>
      </c>
      <c r="I52" t="s">
        <v>49</v>
      </c>
      <c r="J52" s="2">
        <v>230</v>
      </c>
    </row>
    <row r="53" spans="1:10" x14ac:dyDescent="0.25">
      <c r="A53" s="1"/>
      <c r="J53" s="2"/>
    </row>
    <row r="54" spans="1:10" x14ac:dyDescent="0.25">
      <c r="A54" s="1" t="s">
        <v>93</v>
      </c>
      <c r="B54" t="s">
        <v>19</v>
      </c>
      <c r="C54">
        <v>2016</v>
      </c>
      <c r="E54" t="s">
        <v>31</v>
      </c>
      <c r="G54" t="s">
        <v>10</v>
      </c>
      <c r="H54" t="s">
        <v>25</v>
      </c>
      <c r="I54" t="s">
        <v>40</v>
      </c>
      <c r="J54" s="2">
        <v>1392</v>
      </c>
    </row>
    <row r="55" spans="1:10" x14ac:dyDescent="0.25">
      <c r="A55" s="1" t="s">
        <v>94</v>
      </c>
      <c r="B55" t="s">
        <v>26</v>
      </c>
      <c r="C55">
        <v>2016</v>
      </c>
      <c r="E55" t="s">
        <v>27</v>
      </c>
      <c r="G55" t="s">
        <v>13</v>
      </c>
      <c r="H55" t="s">
        <v>32</v>
      </c>
      <c r="I55" t="s">
        <v>50</v>
      </c>
      <c r="J55" s="2">
        <v>680</v>
      </c>
    </row>
    <row r="56" spans="1:10" x14ac:dyDescent="0.25">
      <c r="A56" s="1" t="s">
        <v>95</v>
      </c>
      <c r="B56" t="s">
        <v>26</v>
      </c>
      <c r="C56">
        <v>2016</v>
      </c>
      <c r="E56" t="s">
        <v>17</v>
      </c>
      <c r="G56" t="s">
        <v>13</v>
      </c>
      <c r="H56" t="s">
        <v>32</v>
      </c>
      <c r="I56" t="s">
        <v>36</v>
      </c>
      <c r="J56" s="2">
        <v>200</v>
      </c>
    </row>
    <row r="57" spans="1:10" x14ac:dyDescent="0.25">
      <c r="A57" s="1" t="s">
        <v>95</v>
      </c>
      <c r="B57" t="s">
        <v>26</v>
      </c>
      <c r="C57">
        <v>2016</v>
      </c>
      <c r="E57" t="s">
        <v>27</v>
      </c>
      <c r="G57" t="s">
        <v>24</v>
      </c>
      <c r="H57" t="s">
        <v>32</v>
      </c>
      <c r="I57" t="s">
        <v>36</v>
      </c>
      <c r="J57" s="2">
        <v>800</v>
      </c>
    </row>
    <row r="58" spans="1:10" x14ac:dyDescent="0.25">
      <c r="A58" s="1" t="s">
        <v>96</v>
      </c>
      <c r="B58" t="s">
        <v>26</v>
      </c>
      <c r="C58">
        <v>2016</v>
      </c>
      <c r="E58" t="s">
        <v>27</v>
      </c>
      <c r="G58" t="s">
        <v>10</v>
      </c>
      <c r="H58" t="s">
        <v>18</v>
      </c>
      <c r="I58" t="s">
        <v>51</v>
      </c>
      <c r="J58" s="2">
        <v>120</v>
      </c>
    </row>
    <row r="59" spans="1:10" x14ac:dyDescent="0.25">
      <c r="A59" s="1" t="s">
        <v>97</v>
      </c>
      <c r="B59" t="s">
        <v>26</v>
      </c>
      <c r="C59">
        <v>2016</v>
      </c>
      <c r="E59" t="s">
        <v>22</v>
      </c>
      <c r="G59" t="s">
        <v>13</v>
      </c>
      <c r="H59" t="s">
        <v>11</v>
      </c>
      <c r="I59" t="s">
        <v>41</v>
      </c>
      <c r="J59" s="2">
        <v>220</v>
      </c>
    </row>
    <row r="60" spans="1:10" x14ac:dyDescent="0.25">
      <c r="A60" s="1" t="s">
        <v>98</v>
      </c>
      <c r="B60" t="s">
        <v>26</v>
      </c>
      <c r="C60">
        <v>2016</v>
      </c>
      <c r="E60" t="s">
        <v>27</v>
      </c>
      <c r="G60" t="s">
        <v>24</v>
      </c>
      <c r="H60" t="s">
        <v>30</v>
      </c>
      <c r="I60" t="s">
        <v>37</v>
      </c>
      <c r="J60" s="2">
        <v>533.75</v>
      </c>
    </row>
    <row r="61" spans="1:10" x14ac:dyDescent="0.25">
      <c r="A61" s="1" t="s">
        <v>99</v>
      </c>
      <c r="B61" t="s">
        <v>26</v>
      </c>
      <c r="C61">
        <v>2016</v>
      </c>
      <c r="E61" t="s">
        <v>12</v>
      </c>
      <c r="G61" t="s">
        <v>10</v>
      </c>
      <c r="H61" t="s">
        <v>25</v>
      </c>
      <c r="I61" t="s">
        <v>52</v>
      </c>
      <c r="J61" s="2">
        <v>1218</v>
      </c>
    </row>
    <row r="62" spans="1:10" x14ac:dyDescent="0.25">
      <c r="A62" s="1"/>
      <c r="B62" t="s">
        <v>26</v>
      </c>
      <c r="C62">
        <v>2016</v>
      </c>
      <c r="E62" t="s">
        <v>33</v>
      </c>
      <c r="G62" t="s">
        <v>20</v>
      </c>
      <c r="H62" t="s">
        <v>18</v>
      </c>
      <c r="I62" t="s">
        <v>40</v>
      </c>
      <c r="J62" s="2">
        <v>280</v>
      </c>
    </row>
    <row r="63" spans="1:10" x14ac:dyDescent="0.25">
      <c r="A63" s="1" t="s">
        <v>100</v>
      </c>
      <c r="B63" t="s">
        <v>26</v>
      </c>
      <c r="C63">
        <v>2016</v>
      </c>
      <c r="E63" t="s">
        <v>27</v>
      </c>
      <c r="G63" t="s">
        <v>24</v>
      </c>
      <c r="H63" t="s">
        <v>14</v>
      </c>
      <c r="I63" t="s">
        <v>41</v>
      </c>
      <c r="J63" s="2">
        <v>456</v>
      </c>
    </row>
    <row r="64" spans="1:10" x14ac:dyDescent="0.25">
      <c r="A64" s="1" t="s">
        <v>101</v>
      </c>
      <c r="B64" t="s">
        <v>26</v>
      </c>
      <c r="C64">
        <v>2016</v>
      </c>
      <c r="E64" t="s">
        <v>15</v>
      </c>
      <c r="G64" t="s">
        <v>24</v>
      </c>
      <c r="H64" t="s">
        <v>16</v>
      </c>
      <c r="I64" t="s">
        <v>43</v>
      </c>
      <c r="J64" s="2">
        <v>289.5</v>
      </c>
    </row>
    <row r="65" spans="1:10" x14ac:dyDescent="0.25">
      <c r="A65" s="1" t="s">
        <v>102</v>
      </c>
      <c r="B65" t="s">
        <v>26</v>
      </c>
      <c r="C65">
        <v>2016</v>
      </c>
      <c r="E65" t="s">
        <v>31</v>
      </c>
      <c r="G65" t="s">
        <v>10</v>
      </c>
      <c r="H65" t="s">
        <v>11</v>
      </c>
      <c r="I65" t="s">
        <v>40</v>
      </c>
      <c r="J65" s="2">
        <v>736</v>
      </c>
    </row>
    <row r="66" spans="1:10" x14ac:dyDescent="0.25">
      <c r="A66" s="1" t="s">
        <v>103</v>
      </c>
      <c r="B66" t="s">
        <v>26</v>
      </c>
      <c r="C66">
        <v>2016</v>
      </c>
      <c r="E66" t="s">
        <v>12</v>
      </c>
      <c r="G66" t="s">
        <v>24</v>
      </c>
      <c r="H66" t="s">
        <v>28</v>
      </c>
      <c r="I66" t="s">
        <v>48</v>
      </c>
      <c r="J66" s="2">
        <v>13800</v>
      </c>
    </row>
    <row r="67" spans="1:10" x14ac:dyDescent="0.25">
      <c r="A67" s="1" t="s">
        <v>103</v>
      </c>
      <c r="B67" t="s">
        <v>26</v>
      </c>
      <c r="C67">
        <v>2016</v>
      </c>
      <c r="E67" t="s">
        <v>17</v>
      </c>
      <c r="G67" t="s">
        <v>13</v>
      </c>
      <c r="H67" t="s">
        <v>28</v>
      </c>
      <c r="I67" t="s">
        <v>43</v>
      </c>
      <c r="J67" s="2">
        <v>900</v>
      </c>
    </row>
    <row r="68" spans="1:10" x14ac:dyDescent="0.25">
      <c r="A68" s="1" t="s">
        <v>104</v>
      </c>
      <c r="B68" t="s">
        <v>26</v>
      </c>
      <c r="C68">
        <v>2016</v>
      </c>
      <c r="E68" t="s">
        <v>17</v>
      </c>
      <c r="G68" t="s">
        <v>10</v>
      </c>
      <c r="H68" t="s">
        <v>18</v>
      </c>
      <c r="I68" t="s">
        <v>37</v>
      </c>
      <c r="J68" s="2">
        <v>138</v>
      </c>
    </row>
    <row r="69" spans="1:10" x14ac:dyDescent="0.25">
      <c r="A69" s="1"/>
      <c r="J69" s="2"/>
    </row>
    <row r="70" spans="1:10" x14ac:dyDescent="0.25">
      <c r="A70" s="1" t="s">
        <v>105</v>
      </c>
      <c r="B70" t="s">
        <v>26</v>
      </c>
      <c r="C70">
        <v>2016</v>
      </c>
      <c r="E70" t="s">
        <v>22</v>
      </c>
      <c r="G70" t="s">
        <v>20</v>
      </c>
      <c r="H70" t="s">
        <v>16</v>
      </c>
      <c r="I70" t="s">
        <v>41</v>
      </c>
      <c r="J70" s="2">
        <v>380</v>
      </c>
    </row>
    <row r="71" spans="1:10" x14ac:dyDescent="0.25">
      <c r="A71" s="1" t="s">
        <v>106</v>
      </c>
      <c r="B71" t="s">
        <v>29</v>
      </c>
      <c r="C71">
        <v>2016</v>
      </c>
      <c r="E71" t="s">
        <v>9</v>
      </c>
      <c r="G71" t="s">
        <v>13</v>
      </c>
      <c r="H71" t="s">
        <v>11</v>
      </c>
      <c r="I71" t="s">
        <v>53</v>
      </c>
      <c r="J71" s="2">
        <v>122</v>
      </c>
    </row>
    <row r="72" spans="1:10" x14ac:dyDescent="0.25">
      <c r="A72" s="1" t="s">
        <v>107</v>
      </c>
      <c r="B72" t="s">
        <v>29</v>
      </c>
      <c r="C72">
        <v>2016</v>
      </c>
      <c r="E72" t="s">
        <v>12</v>
      </c>
      <c r="G72" t="s">
        <v>13</v>
      </c>
      <c r="H72" t="s">
        <v>21</v>
      </c>
      <c r="I72" t="s">
        <v>41</v>
      </c>
      <c r="J72" s="2">
        <v>250</v>
      </c>
    </row>
    <row r="73" spans="1:10" x14ac:dyDescent="0.25">
      <c r="A73" s="1" t="s">
        <v>108</v>
      </c>
      <c r="B73" t="s">
        <v>29</v>
      </c>
      <c r="C73">
        <v>2016</v>
      </c>
      <c r="E73" t="s">
        <v>9</v>
      </c>
      <c r="G73" t="s">
        <v>13</v>
      </c>
      <c r="H73" t="s">
        <v>16</v>
      </c>
      <c r="I73" t="s">
        <v>47</v>
      </c>
      <c r="J73" s="2">
        <v>598</v>
      </c>
    </row>
    <row r="74" spans="1:10" x14ac:dyDescent="0.25">
      <c r="A74" s="1" t="s">
        <v>109</v>
      </c>
      <c r="B74" t="s">
        <v>29</v>
      </c>
      <c r="C74">
        <v>2016</v>
      </c>
      <c r="E74" t="s">
        <v>27</v>
      </c>
      <c r="G74" t="s">
        <v>13</v>
      </c>
      <c r="H74" t="s">
        <v>25</v>
      </c>
      <c r="I74" t="s">
        <v>48</v>
      </c>
      <c r="J74" s="2">
        <v>4200</v>
      </c>
    </row>
    <row r="75" spans="1:10" x14ac:dyDescent="0.25">
      <c r="A75" s="1" t="s">
        <v>110</v>
      </c>
      <c r="B75" t="s">
        <v>29</v>
      </c>
      <c r="C75">
        <v>2016</v>
      </c>
      <c r="E75" t="s">
        <v>33</v>
      </c>
      <c r="G75" t="s">
        <v>10</v>
      </c>
      <c r="H75" t="s">
        <v>28</v>
      </c>
      <c r="I75" t="s">
        <v>44</v>
      </c>
      <c r="J75" s="2">
        <v>1739.9999999999998</v>
      </c>
    </row>
  </sheetData>
  <mergeCells count="1">
    <mergeCell ref="G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P38"/>
  <sheetViews>
    <sheetView workbookViewId="0"/>
  </sheetViews>
  <sheetFormatPr defaultRowHeight="12.75" x14ac:dyDescent="0.2"/>
  <cols>
    <col min="1" max="1" width="3.85546875" style="5" customWidth="1"/>
    <col min="2" max="2" width="3.140625" style="5" customWidth="1"/>
    <col min="3" max="3" width="9.42578125" style="5" customWidth="1"/>
    <col min="4" max="4" width="7.28515625" style="5" customWidth="1"/>
    <col min="5" max="5" width="7" style="5" customWidth="1"/>
    <col min="6" max="6" width="9.28515625" style="5" customWidth="1"/>
    <col min="7" max="7" width="9.140625" style="5"/>
    <col min="8" max="8" width="5" style="5" customWidth="1"/>
    <col min="9" max="9" width="11.140625" style="5" customWidth="1"/>
    <col min="10" max="10" width="7" style="5" customWidth="1"/>
    <col min="11" max="11" width="7.5703125" style="5" customWidth="1"/>
    <col min="12" max="13" width="8" style="5" customWidth="1"/>
    <col min="14" max="16384" width="9.140625" style="5"/>
  </cols>
  <sheetData>
    <row r="2" spans="2:13" ht="15.75" customHeight="1" x14ac:dyDescent="0.2"/>
    <row r="3" spans="2:13" ht="15" x14ac:dyDescent="0.25">
      <c r="C3" s="7"/>
      <c r="I3" s="7"/>
    </row>
    <row r="4" spans="2:13" ht="7.5" customHeight="1" x14ac:dyDescent="0.2"/>
    <row r="5" spans="2:13" s="7" customFormat="1" ht="15" x14ac:dyDescent="0.25">
      <c r="B5" s="12"/>
      <c r="C5" s="21" t="s">
        <v>122</v>
      </c>
      <c r="D5" s="21" t="s">
        <v>4</v>
      </c>
      <c r="E5" s="21" t="s">
        <v>121</v>
      </c>
      <c r="F5" s="21" t="s">
        <v>5</v>
      </c>
      <c r="G5" s="20" t="s">
        <v>120</v>
      </c>
      <c r="I5" s="19" t="s">
        <v>119</v>
      </c>
      <c r="J5" s="9"/>
      <c r="K5" s="9"/>
      <c r="L5" s="9"/>
      <c r="M5" s="9"/>
    </row>
    <row r="6" spans="2:13" s="7" customFormat="1" ht="15" x14ac:dyDescent="0.25">
      <c r="B6" s="12"/>
      <c r="C6" s="9" t="s">
        <v>114</v>
      </c>
      <c r="D6" s="9" t="s">
        <v>113</v>
      </c>
      <c r="E6" s="9" t="s">
        <v>117</v>
      </c>
      <c r="F6" s="9" t="s">
        <v>18</v>
      </c>
      <c r="G6" s="8">
        <v>1000</v>
      </c>
      <c r="I6" s="19" t="s">
        <v>118</v>
      </c>
      <c r="J6" s="9"/>
      <c r="K6" s="9"/>
      <c r="L6" s="9"/>
      <c r="M6" s="9"/>
    </row>
    <row r="7" spans="2:13" s="7" customFormat="1" ht="15" x14ac:dyDescent="0.25">
      <c r="B7" s="12"/>
      <c r="C7" s="9" t="s">
        <v>114</v>
      </c>
      <c r="D7" s="9" t="s">
        <v>113</v>
      </c>
      <c r="E7" s="9" t="s">
        <v>117</v>
      </c>
      <c r="F7" s="9" t="s">
        <v>28</v>
      </c>
      <c r="G7" s="8">
        <v>1010</v>
      </c>
      <c r="I7" s="19"/>
      <c r="J7" s="9"/>
      <c r="K7" s="9"/>
      <c r="L7" s="9"/>
      <c r="M7" s="9"/>
    </row>
    <row r="8" spans="2:13" s="7" customFormat="1" ht="15" x14ac:dyDescent="0.25">
      <c r="B8" s="12"/>
      <c r="C8" s="9" t="s">
        <v>114</v>
      </c>
      <c r="D8" s="9" t="s">
        <v>113</v>
      </c>
      <c r="E8" s="9" t="s">
        <v>117</v>
      </c>
      <c r="F8" s="9" t="s">
        <v>14</v>
      </c>
      <c r="G8" s="8">
        <v>1020</v>
      </c>
      <c r="I8" s="18" t="s">
        <v>5</v>
      </c>
      <c r="J8" s="17" t="s">
        <v>117</v>
      </c>
      <c r="K8" s="17" t="s">
        <v>116</v>
      </c>
      <c r="L8" s="17" t="s">
        <v>115</v>
      </c>
      <c r="M8" s="17" t="s">
        <v>112</v>
      </c>
    </row>
    <row r="9" spans="2:13" s="7" customFormat="1" ht="15" x14ac:dyDescent="0.25">
      <c r="B9" s="12"/>
      <c r="C9" s="9" t="s">
        <v>114</v>
      </c>
      <c r="D9" s="9" t="s">
        <v>113</v>
      </c>
      <c r="E9" s="9" t="s">
        <v>117</v>
      </c>
      <c r="F9" s="9" t="s">
        <v>30</v>
      </c>
      <c r="G9" s="8">
        <v>1030</v>
      </c>
      <c r="I9" s="16" t="s">
        <v>18</v>
      </c>
      <c r="J9" s="15">
        <v>1000</v>
      </c>
      <c r="K9" s="15">
        <v>2000</v>
      </c>
      <c r="L9" s="15">
        <v>3000</v>
      </c>
      <c r="M9" s="15">
        <v>4000</v>
      </c>
    </row>
    <row r="10" spans="2:13" s="7" customFormat="1" ht="15" x14ac:dyDescent="0.25">
      <c r="B10" s="12"/>
      <c r="C10" s="9" t="s">
        <v>114</v>
      </c>
      <c r="D10" s="9" t="s">
        <v>113</v>
      </c>
      <c r="E10" s="9" t="s">
        <v>116</v>
      </c>
      <c r="F10" s="9" t="s">
        <v>18</v>
      </c>
      <c r="G10" s="8">
        <v>2000</v>
      </c>
      <c r="I10" s="9" t="s">
        <v>28</v>
      </c>
      <c r="J10" s="8">
        <v>1010</v>
      </c>
      <c r="K10" s="8">
        <v>2010</v>
      </c>
      <c r="L10" s="8">
        <v>3010</v>
      </c>
      <c r="M10" s="8">
        <v>4010</v>
      </c>
    </row>
    <row r="11" spans="2:13" s="7" customFormat="1" ht="15" x14ac:dyDescent="0.25">
      <c r="B11" s="12"/>
      <c r="C11" s="9" t="s">
        <v>114</v>
      </c>
      <c r="D11" s="9" t="s">
        <v>113</v>
      </c>
      <c r="E11" s="9" t="s">
        <v>116</v>
      </c>
      <c r="F11" s="9" t="s">
        <v>28</v>
      </c>
      <c r="G11" s="8">
        <v>2010</v>
      </c>
      <c r="I11" s="9" t="s">
        <v>14</v>
      </c>
      <c r="J11" s="8">
        <v>1020</v>
      </c>
      <c r="K11" s="8">
        <v>2020</v>
      </c>
      <c r="L11" s="8">
        <v>3020</v>
      </c>
      <c r="M11" s="8">
        <v>4020</v>
      </c>
    </row>
    <row r="12" spans="2:13" s="7" customFormat="1" ht="15" x14ac:dyDescent="0.25">
      <c r="B12" s="12"/>
      <c r="C12" s="9" t="s">
        <v>114</v>
      </c>
      <c r="D12" s="9" t="s">
        <v>113</v>
      </c>
      <c r="E12" s="9" t="s">
        <v>116</v>
      </c>
      <c r="F12" s="9" t="s">
        <v>14</v>
      </c>
      <c r="G12" s="8">
        <v>2020</v>
      </c>
      <c r="I12" s="14" t="s">
        <v>30</v>
      </c>
      <c r="J12" s="13">
        <v>1030</v>
      </c>
      <c r="K12" s="13">
        <v>2030</v>
      </c>
      <c r="L12" s="13">
        <v>3030</v>
      </c>
      <c r="M12" s="13">
        <v>4030</v>
      </c>
    </row>
    <row r="13" spans="2:13" s="7" customFormat="1" ht="15" x14ac:dyDescent="0.25">
      <c r="B13" s="12"/>
      <c r="C13" s="9" t="s">
        <v>114</v>
      </c>
      <c r="D13" s="9" t="s">
        <v>113</v>
      </c>
      <c r="E13" s="9" t="s">
        <v>116</v>
      </c>
      <c r="F13" s="9" t="s">
        <v>30</v>
      </c>
      <c r="G13" s="8">
        <v>2030</v>
      </c>
      <c r="I13" s="11" t="s">
        <v>34</v>
      </c>
      <c r="J13" s="10">
        <f>SUM(J9:J12)</f>
        <v>4060</v>
      </c>
      <c r="K13" s="10">
        <f>SUM(K9:K12)</f>
        <v>8060</v>
      </c>
      <c r="L13" s="10">
        <f>SUM(L9:L12)</f>
        <v>12060</v>
      </c>
      <c r="M13" s="10">
        <f>SUM(M9:M12)</f>
        <v>16060</v>
      </c>
    </row>
    <row r="14" spans="2:13" s="7" customFormat="1" ht="15" x14ac:dyDescent="0.25">
      <c r="C14" s="9" t="s">
        <v>114</v>
      </c>
      <c r="D14" s="9" t="s">
        <v>113</v>
      </c>
      <c r="E14" s="9" t="s">
        <v>115</v>
      </c>
      <c r="F14" s="9" t="s">
        <v>18</v>
      </c>
      <c r="G14" s="8">
        <v>3000</v>
      </c>
    </row>
    <row r="15" spans="2:13" s="7" customFormat="1" ht="15" x14ac:dyDescent="0.25">
      <c r="C15" s="9" t="s">
        <v>114</v>
      </c>
      <c r="D15" s="9" t="s">
        <v>113</v>
      </c>
      <c r="E15" s="9" t="s">
        <v>115</v>
      </c>
      <c r="F15" s="9" t="s">
        <v>28</v>
      </c>
      <c r="G15" s="8">
        <v>3010</v>
      </c>
    </row>
    <row r="16" spans="2:13" s="7" customFormat="1" ht="15" x14ac:dyDescent="0.25">
      <c r="C16" s="9" t="s">
        <v>114</v>
      </c>
      <c r="D16" s="9" t="s">
        <v>113</v>
      </c>
      <c r="E16" s="9" t="s">
        <v>115</v>
      </c>
      <c r="F16" s="9" t="s">
        <v>14</v>
      </c>
      <c r="G16" s="8">
        <v>3020</v>
      </c>
    </row>
    <row r="17" spans="3:7" s="7" customFormat="1" ht="15" x14ac:dyDescent="0.25">
      <c r="C17" s="9" t="s">
        <v>114</v>
      </c>
      <c r="D17" s="9" t="s">
        <v>113</v>
      </c>
      <c r="E17" s="9" t="s">
        <v>115</v>
      </c>
      <c r="F17" s="9" t="s">
        <v>30</v>
      </c>
      <c r="G17" s="8">
        <v>3030</v>
      </c>
    </row>
    <row r="18" spans="3:7" s="7" customFormat="1" ht="15" x14ac:dyDescent="0.25">
      <c r="C18" s="9" t="s">
        <v>114</v>
      </c>
      <c r="D18" s="9" t="s">
        <v>113</v>
      </c>
      <c r="E18" s="9" t="s">
        <v>112</v>
      </c>
      <c r="F18" s="9" t="s">
        <v>18</v>
      </c>
      <c r="G18" s="8">
        <v>4000</v>
      </c>
    </row>
    <row r="19" spans="3:7" s="7" customFormat="1" ht="15" x14ac:dyDescent="0.25">
      <c r="C19" s="9" t="s">
        <v>114</v>
      </c>
      <c r="D19" s="9" t="s">
        <v>113</v>
      </c>
      <c r="E19" s="9" t="s">
        <v>112</v>
      </c>
      <c r="F19" s="9" t="s">
        <v>28</v>
      </c>
      <c r="G19" s="8">
        <v>4010</v>
      </c>
    </row>
    <row r="20" spans="3:7" s="7" customFormat="1" ht="15" x14ac:dyDescent="0.25">
      <c r="C20" s="9" t="s">
        <v>114</v>
      </c>
      <c r="D20" s="9" t="s">
        <v>113</v>
      </c>
      <c r="E20" s="9" t="s">
        <v>112</v>
      </c>
      <c r="F20" s="9" t="s">
        <v>14</v>
      </c>
      <c r="G20" s="8">
        <v>4020</v>
      </c>
    </row>
    <row r="21" spans="3:7" s="7" customFormat="1" ht="15" x14ac:dyDescent="0.25">
      <c r="C21" s="9" t="s">
        <v>114</v>
      </c>
      <c r="D21" s="9" t="s">
        <v>113</v>
      </c>
      <c r="E21" s="9" t="s">
        <v>112</v>
      </c>
      <c r="F21" s="9" t="s">
        <v>30</v>
      </c>
      <c r="G21" s="8">
        <v>4030</v>
      </c>
    </row>
    <row r="22" spans="3:7" x14ac:dyDescent="0.2">
      <c r="G22" s="6"/>
    </row>
    <row r="34" spans="15:16" ht="15" x14ac:dyDescent="0.25">
      <c r="P34"/>
    </row>
    <row r="38" spans="15:16" ht="15" x14ac:dyDescent="0.25">
      <c r="O3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F9"/>
  <sheetViews>
    <sheetView workbookViewId="0"/>
  </sheetViews>
  <sheetFormatPr defaultRowHeight="15" x14ac:dyDescent="0.25"/>
  <cols>
    <col min="1" max="1" width="13.7109375" customWidth="1"/>
    <col min="2" max="2" width="16.28515625" bestFit="1" customWidth="1"/>
    <col min="3" max="3" width="5" customWidth="1"/>
    <col min="4" max="5" width="6" customWidth="1"/>
    <col min="6" max="6" width="11.28515625" bestFit="1" customWidth="1"/>
  </cols>
  <sheetData>
    <row r="1" spans="1:6" x14ac:dyDescent="0.25">
      <c r="A1" t="s">
        <v>131</v>
      </c>
    </row>
    <row r="3" spans="1:6" x14ac:dyDescent="0.25">
      <c r="A3" s="26" t="s">
        <v>123</v>
      </c>
      <c r="B3" s="26" t="s">
        <v>124</v>
      </c>
    </row>
    <row r="4" spans="1:6" x14ac:dyDescent="0.25">
      <c r="A4" s="26" t="s">
        <v>126</v>
      </c>
      <c r="B4" t="s">
        <v>117</v>
      </c>
      <c r="C4" t="s">
        <v>116</v>
      </c>
      <c r="D4" t="s">
        <v>115</v>
      </c>
      <c r="E4" t="s">
        <v>112</v>
      </c>
      <c r="F4" t="s">
        <v>125</v>
      </c>
    </row>
    <row r="5" spans="1:6" x14ac:dyDescent="0.25">
      <c r="A5" s="27" t="s">
        <v>18</v>
      </c>
      <c r="B5">
        <v>1000</v>
      </c>
      <c r="C5">
        <v>2000</v>
      </c>
      <c r="D5">
        <v>3000</v>
      </c>
      <c r="E5">
        <v>4000</v>
      </c>
      <c r="F5">
        <v>10000</v>
      </c>
    </row>
    <row r="6" spans="1:6" x14ac:dyDescent="0.25">
      <c r="A6" s="27" t="s">
        <v>28</v>
      </c>
      <c r="B6">
        <v>1010</v>
      </c>
      <c r="C6">
        <v>2010</v>
      </c>
      <c r="D6">
        <v>3010</v>
      </c>
      <c r="E6">
        <v>4010</v>
      </c>
      <c r="F6">
        <v>10040</v>
      </c>
    </row>
    <row r="7" spans="1:6" x14ac:dyDescent="0.25">
      <c r="A7" s="27" t="s">
        <v>14</v>
      </c>
      <c r="B7">
        <v>1020</v>
      </c>
      <c r="C7">
        <v>2020</v>
      </c>
      <c r="D7">
        <v>3020</v>
      </c>
      <c r="E7">
        <v>4020</v>
      </c>
      <c r="F7">
        <v>10080</v>
      </c>
    </row>
    <row r="8" spans="1:6" x14ac:dyDescent="0.25">
      <c r="A8" s="27" t="s">
        <v>30</v>
      </c>
      <c r="B8">
        <v>1030</v>
      </c>
      <c r="C8">
        <v>2030</v>
      </c>
      <c r="D8">
        <v>3030</v>
      </c>
      <c r="E8">
        <v>4030</v>
      </c>
      <c r="F8">
        <v>10120</v>
      </c>
    </row>
    <row r="9" spans="1:6" x14ac:dyDescent="0.25">
      <c r="A9" s="27" t="s">
        <v>125</v>
      </c>
      <c r="B9">
        <v>4060</v>
      </c>
      <c r="C9">
        <v>8060</v>
      </c>
      <c r="D9">
        <v>12060</v>
      </c>
      <c r="E9">
        <v>16060</v>
      </c>
      <c r="F9">
        <v>40240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D8"/>
  <sheetViews>
    <sheetView workbookViewId="0"/>
  </sheetViews>
  <sheetFormatPr defaultRowHeight="15" x14ac:dyDescent="0.25"/>
  <cols>
    <col min="1" max="1" width="13.140625" bestFit="1" customWidth="1"/>
    <col min="2" max="2" width="10.42578125" customWidth="1"/>
    <col min="3" max="3" width="10.85546875" customWidth="1"/>
    <col min="4" max="4" width="11.140625" bestFit="1" customWidth="1"/>
  </cols>
  <sheetData>
    <row r="1" spans="1:4" x14ac:dyDescent="0.25">
      <c r="A1" t="s">
        <v>130</v>
      </c>
    </row>
    <row r="3" spans="1:4" x14ac:dyDescent="0.25">
      <c r="A3" s="26" t="s">
        <v>126</v>
      </c>
      <c r="B3" t="s">
        <v>127</v>
      </c>
      <c r="C3" t="s">
        <v>128</v>
      </c>
      <c r="D3" t="s">
        <v>129</v>
      </c>
    </row>
    <row r="4" spans="1:4" x14ac:dyDescent="0.25">
      <c r="A4" s="27" t="s">
        <v>18</v>
      </c>
      <c r="B4">
        <v>1000</v>
      </c>
      <c r="C4">
        <v>2000</v>
      </c>
      <c r="D4">
        <v>3000</v>
      </c>
    </row>
    <row r="5" spans="1:4" x14ac:dyDescent="0.25">
      <c r="A5" s="27" t="s">
        <v>28</v>
      </c>
      <c r="B5">
        <v>1010</v>
      </c>
      <c r="C5">
        <v>2010</v>
      </c>
      <c r="D5">
        <v>3010</v>
      </c>
    </row>
    <row r="6" spans="1:4" x14ac:dyDescent="0.25">
      <c r="A6" s="27" t="s">
        <v>14</v>
      </c>
      <c r="B6">
        <v>1020</v>
      </c>
      <c r="C6">
        <v>2020</v>
      </c>
      <c r="D6">
        <v>3020</v>
      </c>
    </row>
    <row r="7" spans="1:4" x14ac:dyDescent="0.25">
      <c r="A7" s="27" t="s">
        <v>30</v>
      </c>
      <c r="B7">
        <v>1030</v>
      </c>
      <c r="C7">
        <v>2030</v>
      </c>
      <c r="D7">
        <v>3030</v>
      </c>
    </row>
    <row r="8" spans="1:4" x14ac:dyDescent="0.25">
      <c r="A8" s="27" t="s">
        <v>125</v>
      </c>
      <c r="B8">
        <v>4060</v>
      </c>
      <c r="C8">
        <v>8060</v>
      </c>
      <c r="D8">
        <v>12060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E7:J32"/>
  <sheetViews>
    <sheetView showGridLines="0" workbookViewId="0"/>
  </sheetViews>
  <sheetFormatPr defaultRowHeight="15" x14ac:dyDescent="0.25"/>
  <cols>
    <col min="1" max="1" width="3.7109375" customWidth="1"/>
    <col min="5" max="5" width="9.28515625" customWidth="1"/>
    <col min="6" max="6" width="7.140625" customWidth="1"/>
    <col min="7" max="7" width="9.28515625" customWidth="1"/>
    <col min="8" max="9" width="7" customWidth="1"/>
  </cols>
  <sheetData>
    <row r="7" spans="5:10" x14ac:dyDescent="0.25">
      <c r="E7" s="3" t="s">
        <v>122</v>
      </c>
      <c r="F7" s="3" t="s">
        <v>4</v>
      </c>
      <c r="G7" s="3" t="s">
        <v>5</v>
      </c>
      <c r="H7" s="3" t="s">
        <v>121</v>
      </c>
      <c r="I7" s="3" t="s">
        <v>120</v>
      </c>
    </row>
    <row r="8" spans="5:10" x14ac:dyDescent="0.25">
      <c r="E8" t="s">
        <v>114</v>
      </c>
      <c r="F8" t="s">
        <v>113</v>
      </c>
      <c r="G8" t="s">
        <v>18</v>
      </c>
      <c r="H8" t="s">
        <v>117</v>
      </c>
      <c r="I8" s="22">
        <v>1000</v>
      </c>
      <c r="J8" s="23"/>
    </row>
    <row r="9" spans="5:10" x14ac:dyDescent="0.25">
      <c r="E9" t="s">
        <v>114</v>
      </c>
      <c r="F9" t="s">
        <v>113</v>
      </c>
      <c r="G9" t="s">
        <v>28</v>
      </c>
      <c r="H9" t="s">
        <v>117</v>
      </c>
      <c r="I9" s="22">
        <v>1010</v>
      </c>
      <c r="J9" s="23"/>
    </row>
    <row r="10" spans="5:10" x14ac:dyDescent="0.25">
      <c r="E10" t="s">
        <v>114</v>
      </c>
      <c r="F10" t="s">
        <v>113</v>
      </c>
      <c r="G10" t="s">
        <v>14</v>
      </c>
      <c r="H10" t="s">
        <v>117</v>
      </c>
      <c r="I10" s="22">
        <v>1020</v>
      </c>
      <c r="J10" s="23"/>
    </row>
    <row r="11" spans="5:10" x14ac:dyDescent="0.25">
      <c r="E11" t="s">
        <v>114</v>
      </c>
      <c r="F11" t="s">
        <v>113</v>
      </c>
      <c r="G11" t="s">
        <v>30</v>
      </c>
      <c r="H11" t="s">
        <v>117</v>
      </c>
      <c r="I11" s="22">
        <v>1030</v>
      </c>
      <c r="J11" s="23"/>
    </row>
    <row r="12" spans="5:10" x14ac:dyDescent="0.25">
      <c r="E12" s="24" t="s">
        <v>114</v>
      </c>
      <c r="F12" s="24" t="s">
        <v>113</v>
      </c>
      <c r="G12" s="24" t="s">
        <v>18</v>
      </c>
      <c r="H12" s="24" t="s">
        <v>116</v>
      </c>
      <c r="I12" s="25">
        <v>2000</v>
      </c>
      <c r="J12" s="23"/>
    </row>
    <row r="13" spans="5:10" x14ac:dyDescent="0.25">
      <c r="E13" s="24" t="s">
        <v>114</v>
      </c>
      <c r="F13" s="24" t="s">
        <v>113</v>
      </c>
      <c r="G13" s="24" t="s">
        <v>28</v>
      </c>
      <c r="H13" s="24" t="s">
        <v>116</v>
      </c>
      <c r="I13" s="25">
        <v>2010</v>
      </c>
      <c r="J13" s="23"/>
    </row>
    <row r="14" spans="5:10" x14ac:dyDescent="0.25">
      <c r="E14" s="24" t="s">
        <v>114</v>
      </c>
      <c r="F14" s="24" t="s">
        <v>113</v>
      </c>
      <c r="G14" s="24" t="s">
        <v>14</v>
      </c>
      <c r="H14" s="24" t="s">
        <v>116</v>
      </c>
      <c r="I14" s="25">
        <v>2020</v>
      </c>
      <c r="J14" s="23"/>
    </row>
    <row r="15" spans="5:10" x14ac:dyDescent="0.25">
      <c r="E15" s="24" t="s">
        <v>114</v>
      </c>
      <c r="F15" s="24" t="s">
        <v>113</v>
      </c>
      <c r="G15" s="24" t="s">
        <v>30</v>
      </c>
      <c r="H15" s="24" t="s">
        <v>116</v>
      </c>
      <c r="I15" s="25">
        <v>2030</v>
      </c>
      <c r="J15" s="23"/>
    </row>
    <row r="16" spans="5:10" x14ac:dyDescent="0.25">
      <c r="E16" s="24" t="s">
        <v>114</v>
      </c>
      <c r="F16" s="24" t="s">
        <v>113</v>
      </c>
      <c r="G16" s="24" t="s">
        <v>23</v>
      </c>
      <c r="H16" s="24" t="s">
        <v>116</v>
      </c>
      <c r="I16" s="25">
        <v>2040</v>
      </c>
      <c r="J16" s="23"/>
    </row>
    <row r="17" spans="5:10" x14ac:dyDescent="0.25">
      <c r="E17" s="24" t="s">
        <v>114</v>
      </c>
      <c r="F17" s="24" t="s">
        <v>113</v>
      </c>
      <c r="G17" s="24" t="s">
        <v>25</v>
      </c>
      <c r="H17" s="24" t="s">
        <v>116</v>
      </c>
      <c r="I17" s="25">
        <v>2050</v>
      </c>
      <c r="J17" s="23"/>
    </row>
    <row r="18" spans="5:10" x14ac:dyDescent="0.25">
      <c r="E18" s="24" t="s">
        <v>114</v>
      </c>
      <c r="F18" s="24" t="s">
        <v>113</v>
      </c>
      <c r="G18" s="24" t="s">
        <v>21</v>
      </c>
      <c r="H18" s="24" t="s">
        <v>116</v>
      </c>
      <c r="I18" s="25">
        <v>2060</v>
      </c>
      <c r="J18" s="23"/>
    </row>
    <row r="19" spans="5:10" x14ac:dyDescent="0.25">
      <c r="E19" s="24" t="s">
        <v>114</v>
      </c>
      <c r="F19" s="24" t="s">
        <v>113</v>
      </c>
      <c r="G19" s="24" t="s">
        <v>18</v>
      </c>
      <c r="H19" s="24" t="s">
        <v>115</v>
      </c>
      <c r="I19" s="25">
        <v>3000</v>
      </c>
      <c r="J19" s="23"/>
    </row>
    <row r="20" spans="5:10" x14ac:dyDescent="0.25">
      <c r="E20" s="24" t="s">
        <v>114</v>
      </c>
      <c r="F20" s="24" t="s">
        <v>113</v>
      </c>
      <c r="G20" s="24" t="s">
        <v>28</v>
      </c>
      <c r="H20" s="24" t="s">
        <v>115</v>
      </c>
      <c r="I20" s="25">
        <v>3010</v>
      </c>
      <c r="J20" s="23"/>
    </row>
    <row r="21" spans="5:10" x14ac:dyDescent="0.25">
      <c r="E21" s="24" t="s">
        <v>114</v>
      </c>
      <c r="F21" s="24" t="s">
        <v>113</v>
      </c>
      <c r="G21" s="24" t="s">
        <v>14</v>
      </c>
      <c r="H21" s="24" t="s">
        <v>115</v>
      </c>
      <c r="I21" s="25">
        <v>3020</v>
      </c>
      <c r="J21" s="23"/>
    </row>
    <row r="22" spans="5:10" x14ac:dyDescent="0.25">
      <c r="E22" s="24" t="s">
        <v>114</v>
      </c>
      <c r="F22" s="24" t="s">
        <v>113</v>
      </c>
      <c r="G22" s="24" t="s">
        <v>30</v>
      </c>
      <c r="H22" s="24" t="s">
        <v>115</v>
      </c>
      <c r="I22" s="25">
        <v>3030</v>
      </c>
      <c r="J22" s="23"/>
    </row>
    <row r="23" spans="5:10" x14ac:dyDescent="0.25">
      <c r="E23" s="24" t="s">
        <v>114</v>
      </c>
      <c r="F23" s="24" t="s">
        <v>113</v>
      </c>
      <c r="G23" s="24" t="s">
        <v>23</v>
      </c>
      <c r="H23" s="24" t="s">
        <v>115</v>
      </c>
      <c r="I23" s="25">
        <v>3040</v>
      </c>
      <c r="J23" s="23"/>
    </row>
    <row r="24" spans="5:10" x14ac:dyDescent="0.25">
      <c r="E24" s="24" t="s">
        <v>114</v>
      </c>
      <c r="F24" s="24" t="s">
        <v>113</v>
      </c>
      <c r="G24" s="24" t="s">
        <v>25</v>
      </c>
      <c r="H24" s="24" t="s">
        <v>115</v>
      </c>
      <c r="I24" s="25">
        <v>3050</v>
      </c>
      <c r="J24" s="23"/>
    </row>
    <row r="25" spans="5:10" x14ac:dyDescent="0.25">
      <c r="E25" s="24" t="s">
        <v>114</v>
      </c>
      <c r="F25" s="24" t="s">
        <v>113</v>
      </c>
      <c r="G25" s="24" t="s">
        <v>21</v>
      </c>
      <c r="H25" s="24" t="s">
        <v>115</v>
      </c>
      <c r="I25" s="25">
        <v>3060</v>
      </c>
      <c r="J25" s="23"/>
    </row>
    <row r="26" spans="5:10" x14ac:dyDescent="0.25">
      <c r="E26" s="24" t="s">
        <v>114</v>
      </c>
      <c r="F26" s="24" t="s">
        <v>113</v>
      </c>
      <c r="G26" s="24" t="s">
        <v>18</v>
      </c>
      <c r="H26" s="24" t="s">
        <v>112</v>
      </c>
      <c r="I26" s="25">
        <v>4000</v>
      </c>
      <c r="J26" s="23"/>
    </row>
    <row r="27" spans="5:10" x14ac:dyDescent="0.25">
      <c r="E27" s="24" t="s">
        <v>114</v>
      </c>
      <c r="F27" s="24" t="s">
        <v>113</v>
      </c>
      <c r="G27" s="24" t="s">
        <v>28</v>
      </c>
      <c r="H27" s="24" t="s">
        <v>112</v>
      </c>
      <c r="I27" s="25">
        <v>4010</v>
      </c>
      <c r="J27" s="23"/>
    </row>
    <row r="28" spans="5:10" x14ac:dyDescent="0.25">
      <c r="E28" s="24" t="s">
        <v>114</v>
      </c>
      <c r="F28" s="24" t="s">
        <v>113</v>
      </c>
      <c r="G28" s="24" t="s">
        <v>14</v>
      </c>
      <c r="H28" s="24" t="s">
        <v>112</v>
      </c>
      <c r="I28" s="25">
        <v>4020</v>
      </c>
      <c r="J28" s="23"/>
    </row>
    <row r="29" spans="5:10" x14ac:dyDescent="0.25">
      <c r="E29" s="24" t="s">
        <v>114</v>
      </c>
      <c r="F29" s="24" t="s">
        <v>113</v>
      </c>
      <c r="G29" s="24" t="s">
        <v>30</v>
      </c>
      <c r="H29" s="24" t="s">
        <v>112</v>
      </c>
      <c r="I29" s="25">
        <v>4030</v>
      </c>
      <c r="J29" s="23"/>
    </row>
    <row r="30" spans="5:10" x14ac:dyDescent="0.25">
      <c r="E30" s="24" t="s">
        <v>114</v>
      </c>
      <c r="F30" s="24" t="s">
        <v>113</v>
      </c>
      <c r="G30" s="24" t="s">
        <v>23</v>
      </c>
      <c r="H30" s="24" t="s">
        <v>112</v>
      </c>
      <c r="I30" s="25">
        <v>4040</v>
      </c>
      <c r="J30" s="23"/>
    </row>
    <row r="31" spans="5:10" x14ac:dyDescent="0.25">
      <c r="E31" s="24" t="s">
        <v>114</v>
      </c>
      <c r="F31" s="24" t="s">
        <v>113</v>
      </c>
      <c r="G31" s="24" t="s">
        <v>25</v>
      </c>
      <c r="H31" s="24" t="s">
        <v>112</v>
      </c>
      <c r="I31" s="25">
        <v>4050</v>
      </c>
      <c r="J31" s="23"/>
    </row>
    <row r="32" spans="5:10" x14ac:dyDescent="0.25">
      <c r="E32" s="24" t="s">
        <v>114</v>
      </c>
      <c r="F32" s="24" t="s">
        <v>113</v>
      </c>
      <c r="G32" s="24" t="s">
        <v>21</v>
      </c>
      <c r="H32" s="24" t="s">
        <v>112</v>
      </c>
      <c r="I32" s="25">
        <v>4060</v>
      </c>
      <c r="J32" s="23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978-F470-4551-9A14-4ED534D1D062}">
  <dimension ref="A1:K4"/>
  <sheetViews>
    <sheetView workbookViewId="0"/>
  </sheetViews>
  <sheetFormatPr defaultRowHeight="15" x14ac:dyDescent="0.25"/>
  <cols>
    <col min="1" max="1" width="27.42578125" bestFit="1" customWidth="1"/>
    <col min="2" max="2" width="17.28515625" bestFit="1" customWidth="1"/>
    <col min="10" max="10" width="9.42578125" bestFit="1" customWidth="1"/>
    <col min="11" max="11" width="20.85546875" bestFit="1" customWidth="1"/>
  </cols>
  <sheetData>
    <row r="1" spans="1:11" x14ac:dyDescent="0.25">
      <c r="A1" s="3" t="s">
        <v>136</v>
      </c>
      <c r="B1" s="3" t="s">
        <v>133</v>
      </c>
    </row>
    <row r="2" spans="1:11" x14ac:dyDescent="0.25">
      <c r="A2" t="s">
        <v>134</v>
      </c>
      <c r="B2" s="28">
        <v>43019.907893518517</v>
      </c>
      <c r="G2" s="30"/>
      <c r="J2" s="29"/>
      <c r="K2" s="33"/>
    </row>
    <row r="3" spans="1:11" x14ac:dyDescent="0.25">
      <c r="A3" t="s">
        <v>135</v>
      </c>
      <c r="B3" s="28">
        <v>43020.477141203701</v>
      </c>
      <c r="G3" s="31"/>
      <c r="J3" s="32"/>
      <c r="K3" s="33"/>
    </row>
    <row r="4" spans="1:11" x14ac:dyDescent="0.25">
      <c r="A4" t="s">
        <v>132</v>
      </c>
      <c r="B4" s="28">
        <v>43021.999988425923</v>
      </c>
      <c r="G4" s="31"/>
      <c r="J4" s="32"/>
      <c r="K4" s="33"/>
    </row>
  </sheetData>
  <autoFilter ref="A1:B4" xr:uid="{9AA4CA07-B23B-4869-B743-DA46B4730FC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TOC</vt:lpstr>
      <vt:lpstr>Data</vt:lpstr>
      <vt:lpstr>Source Data Comparison</vt:lpstr>
      <vt:lpstr>Pivot from Correct Layout</vt:lpstr>
      <vt:lpstr>Pivot from Incorrect Layout</vt:lpstr>
      <vt:lpstr>Source Data Terms</vt:lpstr>
      <vt:lpstr>Text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2016-12-29T16:52:42Z</dcterms:created>
  <dcterms:modified xsi:type="dcterms:W3CDTF">2019-02-18T23:32:58Z</dcterms:modified>
</cp:coreProperties>
</file>