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jonac\Dropbox\Excel Campus\Courses\Pivot Tables 101\Course Files\Module 1 - How Pivot Tables Work\"/>
    </mc:Choice>
  </mc:AlternateContent>
  <bookViews>
    <workbookView xWindow="0" yWindow="0" windowWidth="19155" windowHeight="7380" tabRatio="644" xr2:uid="{00000000-000D-0000-FFFF-FFFF00000000}"/>
  </bookViews>
  <sheets>
    <sheet name="Pivot Table Overview" sheetId="5" r:id="rId1"/>
    <sheet name="Source Data Comparison" sheetId="13" r:id="rId2"/>
    <sheet name="Source Data Terms" sheetId="10" r:id="rId3"/>
    <sheet name="Source Data" sheetId="11" r:id="rId4"/>
    <sheet name="Pivot Table" sheetId="12" r:id="rId5"/>
  </sheets>
  <definedNames>
    <definedName name="Slicer_Qtr">#N/A</definedName>
    <definedName name="Slicer_Year">#N/A</definedName>
  </definedNames>
  <calcPr calcId="171027"/>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13" l="1"/>
  <c r="L13" i="13"/>
  <c r="K13" i="13"/>
  <c r="J13" i="13"/>
  <c r="H69" i="11" l="1"/>
  <c r="H68" i="5" l="1"/>
</calcChain>
</file>

<file path=xl/sharedStrings.xml><?xml version="1.0" encoding="utf-8"?>
<sst xmlns="http://schemas.openxmlformats.org/spreadsheetml/2006/main" count="753" uniqueCount="55">
  <si>
    <t>Source Data</t>
  </si>
  <si>
    <t>Date</t>
  </si>
  <si>
    <t>Qtr</t>
  </si>
  <si>
    <t>Year</t>
  </si>
  <si>
    <t>Customer</t>
  </si>
  <si>
    <t>Region</t>
  </si>
  <si>
    <t>Product</t>
  </si>
  <si>
    <t>Quantity</t>
  </si>
  <si>
    <t>Revenue</t>
  </si>
  <si>
    <t>Q1</t>
  </si>
  <si>
    <t>Customer 4</t>
  </si>
  <si>
    <t>West</t>
  </si>
  <si>
    <t>Product 9</t>
  </si>
  <si>
    <t>Customer 1</t>
  </si>
  <si>
    <t>Midwest</t>
  </si>
  <si>
    <t>Product 3</t>
  </si>
  <si>
    <t>Customer 6</t>
  </si>
  <si>
    <t>Product 8</t>
  </si>
  <si>
    <t>Customer 3</t>
  </si>
  <si>
    <t>Product 1</t>
  </si>
  <si>
    <t>Q2</t>
  </si>
  <si>
    <t>Northeast</t>
  </si>
  <si>
    <t>Product 7</t>
  </si>
  <si>
    <t>Customer 7</t>
  </si>
  <si>
    <t>Product 5</t>
  </si>
  <si>
    <t>South</t>
  </si>
  <si>
    <t>Product 6</t>
  </si>
  <si>
    <t>Q3</t>
  </si>
  <si>
    <t>Customer 2</t>
  </si>
  <si>
    <t>Product 2</t>
  </si>
  <si>
    <t>Q4</t>
  </si>
  <si>
    <t>Product 4</t>
  </si>
  <si>
    <t>Customer 5</t>
  </si>
  <si>
    <t>Product 10</t>
  </si>
  <si>
    <t>Customer 8</t>
  </si>
  <si>
    <t>Row Labels</t>
  </si>
  <si>
    <t>Grand Total</t>
  </si>
  <si>
    <t>Pivot Table</t>
  </si>
  <si>
    <t>Pivot Chart</t>
  </si>
  <si>
    <t>Slicers</t>
  </si>
  <si>
    <t>(Multiple Items)</t>
  </si>
  <si>
    <t>Sum of Revenue</t>
  </si>
  <si>
    <t>Total</t>
  </si>
  <si>
    <t>Column Labels</t>
  </si>
  <si>
    <t>Apr</t>
  </si>
  <si>
    <t>EMEA</t>
  </si>
  <si>
    <t>ABC</t>
  </si>
  <si>
    <t>Mar</t>
  </si>
  <si>
    <t>Feb</t>
  </si>
  <si>
    <t>Jan</t>
  </si>
  <si>
    <t>EMEA Region</t>
  </si>
  <si>
    <t>ABC Co.</t>
  </si>
  <si>
    <t>Sales $</t>
  </si>
  <si>
    <t>Month</t>
  </si>
  <si>
    <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</si>
</sst>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43" formatCode="_(* #,##0.00_);_(* \(#,##0.00\);_(* &quot;-&quot;??_);_(@_)"/>
    <numFmt numFmtId="164" formatCode="mm/dd/yy;@"/>
    <numFmt numFmtId="165"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4"/>
      <color theme="5" tint="-0.249977111117893"/>
      <name val="Calibri"/>
      <family val="2"/>
      <scheme val="minor"/>
    </font>
    <font>
      <b/>
      <sz val="10"/>
      <color theme="1"/>
      <name val="Calibri"/>
      <family val="2"/>
      <scheme val="minor"/>
    </font>
    <font>
      <sz val="10"/>
      <name val="Calibri"/>
      <family val="2"/>
      <scheme val="minor"/>
    </font>
    <font>
      <sz val="10"/>
      <color theme="0" tint="-0.249977111117893"/>
      <name val="Calibri"/>
      <family val="2"/>
      <scheme val="minor"/>
    </font>
    <font>
      <sz val="11"/>
      <color theme="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indexed="64"/>
      </bottom>
      <diagonal/>
    </border>
  </borders>
  <cellStyleXfs count="4">
    <xf numFmtId="0" fontId="0" fillId="0" borderId="0"/>
    <xf numFmtId="0" fontId="3" fillId="0" borderId="0"/>
    <xf numFmtId="43" fontId="3" fillId="0" borderId="0" applyFont="0" applyFill="0" applyBorder="0" applyAlignment="0" applyProtection="0"/>
    <xf numFmtId="41" fontId="1" fillId="0" borderId="0" applyFont="0" applyFill="0" applyBorder="0" applyAlignment="0" applyProtection="0"/>
  </cellStyleXfs>
  <cellXfs count="51">
    <xf numFmtId="0" fontId="0" fillId="0" borderId="0" xfId="0"/>
    <xf numFmtId="0" fontId="4" fillId="0" borderId="0" xfId="1" applyFont="1" applyFill="1" applyAlignment="1">
      <alignment horizontal="left"/>
    </xf>
    <xf numFmtId="0" fontId="1" fillId="0" borderId="0" xfId="1" applyFont="1"/>
    <xf numFmtId="0" fontId="2" fillId="0" borderId="0" xfId="1" applyFont="1"/>
    <xf numFmtId="0" fontId="3" fillId="0" borderId="0" xfId="1"/>
    <xf numFmtId="164" fontId="1" fillId="0" borderId="0" xfId="1" applyNumberFormat="1" applyFont="1"/>
    <xf numFmtId="165" fontId="1" fillId="0" borderId="0" xfId="1" applyNumberFormat="1" applyFont="1"/>
    <xf numFmtId="0" fontId="0" fillId="0" borderId="0" xfId="0" pivotButton="1"/>
    <xf numFmtId="0" fontId="0" fillId="0" borderId="0" xfId="0" applyAlignment="1">
      <alignment horizontal="left"/>
    </xf>
    <xf numFmtId="0" fontId="3" fillId="0" borderId="0" xfId="1" applyFill="1"/>
    <xf numFmtId="0" fontId="5" fillId="0" borderId="0" xfId="1" applyFont="1"/>
    <xf numFmtId="0" fontId="3" fillId="0" borderId="0" xfId="1" applyAlignment="1">
      <alignment horizontal="left"/>
    </xf>
    <xf numFmtId="164" fontId="6" fillId="0" borderId="0" xfId="1" applyNumberFormat="1" applyFont="1" applyAlignment="1">
      <alignment horizontal="left"/>
    </xf>
    <xf numFmtId="0" fontId="6" fillId="0" borderId="0" xfId="1" applyFont="1"/>
    <xf numFmtId="165" fontId="6" fillId="0" borderId="0" xfId="2" applyNumberFormat="1" applyFont="1"/>
    <xf numFmtId="2" fontId="3" fillId="0" borderId="0" xfId="1" applyNumberFormat="1"/>
    <xf numFmtId="165" fontId="3" fillId="0" borderId="0" xfId="1" applyNumberFormat="1"/>
    <xf numFmtId="0" fontId="6" fillId="0" borderId="0" xfId="1" applyFont="1" applyAlignment="1">
      <alignment horizontal="left"/>
    </xf>
    <xf numFmtId="0" fontId="7" fillId="0" borderId="0" xfId="1" applyFont="1"/>
    <xf numFmtId="0" fontId="6" fillId="0" borderId="0" xfId="1" applyNumberFormat="1" applyFont="1"/>
    <xf numFmtId="165" fontId="6" fillId="0" borderId="0" xfId="1" applyNumberFormat="1" applyFont="1"/>
    <xf numFmtId="0" fontId="0" fillId="0" borderId="0" xfId="0" applyNumberFormat="1"/>
    <xf numFmtId="0" fontId="1" fillId="0" borderId="0" xfId="0" applyFont="1"/>
    <xf numFmtId="0" fontId="3" fillId="2" borderId="0" xfId="0" applyFont="1" applyFill="1"/>
    <xf numFmtId="41" fontId="3" fillId="2" borderId="0" xfId="3" applyFont="1" applyFill="1"/>
    <xf numFmtId="0" fontId="3" fillId="2" borderId="0" xfId="0" applyFont="1" applyFill="1" applyBorder="1"/>
    <xf numFmtId="0" fontId="0" fillId="2" borderId="0" xfId="0" applyFont="1" applyFill="1"/>
    <xf numFmtId="0" fontId="9" fillId="2" borderId="0" xfId="0" applyFont="1" applyFill="1" applyBorder="1"/>
    <xf numFmtId="0" fontId="10" fillId="3" borderId="1" xfId="0" applyFont="1" applyFill="1" applyBorder="1"/>
    <xf numFmtId="0" fontId="10" fillId="3" borderId="1" xfId="0" applyFont="1" applyFill="1" applyBorder="1" applyAlignment="1">
      <alignment horizontal="center"/>
    </xf>
    <xf numFmtId="0" fontId="0" fillId="2" borderId="0" xfId="0" applyFont="1" applyFill="1" applyBorder="1"/>
    <xf numFmtId="0" fontId="10" fillId="2" borderId="1" xfId="0" applyFont="1" applyFill="1" applyBorder="1"/>
    <xf numFmtId="0" fontId="9" fillId="2" borderId="1" xfId="0" applyFont="1" applyFill="1" applyBorder="1"/>
    <xf numFmtId="0" fontId="9" fillId="2" borderId="0" xfId="0" applyFont="1" applyFill="1"/>
    <xf numFmtId="41" fontId="9" fillId="2" borderId="1" xfId="3" applyFont="1" applyFill="1" applyBorder="1"/>
    <xf numFmtId="0" fontId="10" fillId="2" borderId="3" xfId="0" applyFont="1" applyFill="1" applyBorder="1"/>
    <xf numFmtId="0" fontId="10" fillId="2" borderId="3" xfId="0" applyFont="1" applyFill="1" applyBorder="1" applyAlignment="1">
      <alignment horizontal="center"/>
    </xf>
    <xf numFmtId="0" fontId="9" fillId="2" borderId="2" xfId="0" applyFont="1" applyFill="1" applyBorder="1"/>
    <xf numFmtId="41" fontId="9" fillId="2" borderId="2" xfId="3" applyFont="1" applyFill="1" applyBorder="1"/>
    <xf numFmtId="0" fontId="9" fillId="2" borderId="3" xfId="0" applyFont="1" applyFill="1" applyBorder="1"/>
    <xf numFmtId="41" fontId="9" fillId="2" borderId="3" xfId="3" applyFont="1" applyFill="1" applyBorder="1"/>
    <xf numFmtId="0" fontId="10" fillId="2" borderId="2" xfId="0" applyFont="1" applyFill="1" applyBorder="1"/>
    <xf numFmtId="41" fontId="10" fillId="2" borderId="2" xfId="0" applyNumberFormat="1" applyFont="1" applyFill="1" applyBorder="1"/>
    <xf numFmtId="41" fontId="0" fillId="0" borderId="0" xfId="0" applyNumberFormat="1"/>
    <xf numFmtId="0" fontId="8" fillId="0" borderId="0" xfId="0" applyFont="1"/>
    <xf numFmtId="41" fontId="8" fillId="0" borderId="0" xfId="3" applyFont="1"/>
    <xf numFmtId="0" fontId="2" fillId="0" borderId="0" xfId="0" applyFont="1"/>
    <xf numFmtId="0" fontId="0" fillId="0" borderId="0" xfId="0" applyFont="1"/>
    <xf numFmtId="41" fontId="0" fillId="0" borderId="0" xfId="3" applyFont="1"/>
    <xf numFmtId="165" fontId="1" fillId="0" borderId="0" xfId="0" applyNumberFormat="1" applyFont="1"/>
    <xf numFmtId="3" fontId="0" fillId="0" borderId="0" xfId="0" applyNumberFormat="1"/>
  </cellXfs>
  <cellStyles count="4">
    <cellStyle name="Comma [0]" xfId="3" builtinId="6"/>
    <cellStyle name="Comma 2" xfId="2" xr:uid="{00000000-0005-0000-0000-000001000000}"/>
    <cellStyle name="Normal" xfId="0" builtinId="0"/>
    <cellStyle name="Normal 2" xfId="1" xr:uid="{00000000-0005-0000-0000-000003000000}"/>
  </cellStyles>
  <dxfs count="48">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mm/dd/yy;@"/>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33" formatCode="_(* #,##0_);_(* \(#,##0\);_(* &quot;-&quot;_);_(@_)"/>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b val="0"/>
        <i val="0"/>
        <strike val="0"/>
        <condense val="0"/>
        <extend val="0"/>
        <outline val="0"/>
        <shadow val="0"/>
        <u val="none"/>
        <vertAlign val="baseline"/>
        <sz val="10"/>
        <color auto="1"/>
        <name val="Calibri"/>
        <scheme val="minor"/>
      </font>
      <numFmt numFmtId="165" formatCode="_(* #,##0_);_(* \(#,##0\);_(* &quot;-&quot;??_);_(@_)"/>
    </dxf>
    <dxf>
      <font>
        <strike val="0"/>
        <outline val="0"/>
        <shadow val="0"/>
        <u val="none"/>
        <vertAlign val="baseline"/>
        <sz val="10"/>
        <color auto="1"/>
        <name val="Calibri"/>
        <scheme val="minor"/>
      </font>
      <numFmt numFmtId="165" formatCode="_(* #,##0_);_(* \(#,##0\);_(* &quot;-&quot;??_);_(@_)"/>
    </dxf>
    <dxf>
      <font>
        <strike val="0"/>
        <outline val="0"/>
        <shadow val="0"/>
        <u val="none"/>
        <vertAlign val="baseline"/>
        <sz val="10"/>
        <color auto="1"/>
        <name val="Calibri"/>
        <scheme val="minor"/>
      </font>
      <numFmt numFmtId="165" formatCode="_(* #,##0_);_(* \(#,##0\);_(* &quot;-&quot;??_);_(@_)"/>
    </dxf>
    <dxf>
      <font>
        <b val="0"/>
        <i val="0"/>
        <strike val="0"/>
        <condense val="0"/>
        <extend val="0"/>
        <outline val="0"/>
        <shadow val="0"/>
        <u val="none"/>
        <vertAlign val="baseline"/>
        <sz val="10"/>
        <color theme="0" tint="-0.249977111117893"/>
        <name val="Calibri"/>
        <scheme val="minor"/>
      </font>
    </dxf>
    <dxf>
      <font>
        <strike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numFmt numFmtId="0" formatCode="General"/>
    </dxf>
    <dxf>
      <font>
        <strike val="0"/>
        <outline val="0"/>
        <shadow val="0"/>
        <u val="none"/>
        <vertAlign val="baseline"/>
        <sz val="10"/>
        <color auto="1"/>
        <name val="Calibri"/>
        <scheme val="minor"/>
      </font>
    </dxf>
    <dxf>
      <font>
        <b val="0"/>
        <i val="0"/>
        <strike val="0"/>
        <condense val="0"/>
        <extend val="0"/>
        <outline val="0"/>
        <shadow val="0"/>
        <u val="none"/>
        <vertAlign val="baseline"/>
        <sz val="10"/>
        <color theme="0" tint="-0.249977111117893"/>
        <name val="Calibri"/>
        <scheme val="minor"/>
      </font>
    </dxf>
    <dxf>
      <font>
        <strike val="0"/>
        <outline val="0"/>
        <shadow val="0"/>
        <u val="none"/>
        <vertAlign val="baseline"/>
        <sz val="10"/>
        <color auto="1"/>
        <name val="Calibri"/>
        <scheme val="minor"/>
      </font>
    </dxf>
    <dxf>
      <font>
        <b val="0"/>
        <i val="0"/>
        <strike val="0"/>
        <condense val="0"/>
        <extend val="0"/>
        <outline val="0"/>
        <shadow val="0"/>
        <u val="none"/>
        <vertAlign val="baseline"/>
        <sz val="10"/>
        <color theme="0" tint="-0.249977111117893"/>
        <name val="Calibri"/>
        <scheme val="minor"/>
      </font>
    </dxf>
    <dxf>
      <font>
        <strike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theme="0" tint="-0.249977111117893"/>
        <name val="Calibri"/>
        <scheme val="minor"/>
      </font>
    </dxf>
    <dxf>
      <font>
        <strike val="0"/>
        <outline val="0"/>
        <shadow val="0"/>
        <u val="none"/>
        <vertAlign val="baseline"/>
        <sz val="10"/>
        <color auto="1"/>
        <name val="Calibri"/>
        <scheme val="minor"/>
      </font>
      <numFmt numFmtId="19" formatCode="m/d/yyyy"/>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strike val="0"/>
        <outline val="0"/>
        <shadow val="0"/>
        <u val="none"/>
        <vertAlign val="baseline"/>
        <sz val="10"/>
        <color auto="1"/>
        <name val="Calibri"/>
        <scheme val="minor"/>
      </font>
      <numFmt numFmtId="164" formatCode="mm/dd/yy;@"/>
      <alignment horizontal="left" vertical="bottom" textRotation="0" wrapText="0" indent="0" justifyLastLine="0" shrinkToFit="0" readingOrder="0"/>
    </dxf>
    <dxf>
      <font>
        <strike val="0"/>
        <outline val="0"/>
        <shadow val="0"/>
        <u val="none"/>
        <vertAlign val="baseline"/>
        <sz val="10"/>
        <color auto="1"/>
        <name val="Calibri"/>
        <scheme val="minor"/>
      </font>
    </dxf>
    <dxf>
      <font>
        <b/>
        <i val="0"/>
        <strike val="0"/>
        <condense val="0"/>
        <extend val="0"/>
        <outline val="0"/>
        <shadow val="0"/>
        <u val="none"/>
        <vertAlign val="baseline"/>
        <sz val="10"/>
        <color theme="1"/>
        <name val="Calibri"/>
        <scheme val="minor"/>
      </font>
    </dxf>
    <dxf>
      <fill>
        <patternFill>
          <bgColor theme="0" tint="-4.9989318521683403E-2"/>
        </patternFill>
      </fill>
    </dxf>
    <dxf>
      <font>
        <b/>
        <color theme="1"/>
      </font>
      <border>
        <top style="double">
          <color theme="1"/>
        </top>
      </border>
    </dxf>
    <dxf>
      <font>
        <color auto="1"/>
      </font>
      <fill>
        <patternFill patternType="solid">
          <fgColor theme="1"/>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font>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border>
    </dxf>
  </dxfs>
  <tableStyles count="1" defaultTableStyle="TableStyleMedium6" defaultPivotStyle="PivotStyleLight20">
    <tableStyle name="TableStyleLight8 2 2" pivot="0" count="4" xr9:uid="{00000000-0011-0000-FFFF-FFFF00000000}">
      <tableStyleElement type="wholeTable" dxfId="47"/>
      <tableStyleElement type="headerRow" dxfId="46"/>
      <tableStyleElement type="totalRow" dxfId="45"/>
      <tableStyleElement type="secondRowStripe" dxfId="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Pivot Tables Work - Module 1.xlsx]Pivot Table Overview!PivotTable1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 Overview'!$K$5</c:f>
              <c:strCache>
                <c:ptCount val="1"/>
                <c:pt idx="0">
                  <c:v>Total</c:v>
                </c:pt>
              </c:strCache>
            </c:strRef>
          </c:tx>
          <c:spPr>
            <a:solidFill>
              <a:schemeClr val="accent1"/>
            </a:solidFill>
            <a:ln>
              <a:noFill/>
            </a:ln>
            <a:effectLst/>
          </c:spPr>
          <c:invertIfNegative val="0"/>
          <c:dLbls>
            <c:delete val="1"/>
          </c:dLbls>
          <c:cat>
            <c:strRef>
              <c:f>'Pivot Table Overview'!$J$6:$J$10</c:f>
              <c:strCache>
                <c:ptCount val="4"/>
                <c:pt idx="0">
                  <c:v>Midwest</c:v>
                </c:pt>
                <c:pt idx="1">
                  <c:v>Northeast</c:v>
                </c:pt>
                <c:pt idx="2">
                  <c:v>South</c:v>
                </c:pt>
                <c:pt idx="3">
                  <c:v>West</c:v>
                </c:pt>
              </c:strCache>
            </c:strRef>
          </c:cat>
          <c:val>
            <c:numRef>
              <c:f>'Pivot Table Overview'!$K$6:$K$10</c:f>
              <c:numCache>
                <c:formatCode>#,##0</c:formatCode>
                <c:ptCount val="4"/>
                <c:pt idx="0">
                  <c:v>1590</c:v>
                </c:pt>
                <c:pt idx="1">
                  <c:v>219</c:v>
                </c:pt>
                <c:pt idx="2">
                  <c:v>2184.5</c:v>
                </c:pt>
                <c:pt idx="3">
                  <c:v>22554.5</c:v>
                </c:pt>
              </c:numCache>
            </c:numRef>
          </c:val>
          <c:extLst>
            <c:ext xmlns:c16="http://schemas.microsoft.com/office/drawing/2014/chart" uri="{C3380CC4-5D6E-409C-BE32-E72D297353CC}">
              <c16:uniqueId val="{00000000-5F0D-4EC1-9D8D-4B823656105B}"/>
            </c:ext>
          </c:extLst>
        </c:ser>
        <c:dLbls>
          <c:dLblPos val="outEnd"/>
          <c:showLegendKey val="0"/>
          <c:showVal val="1"/>
          <c:showCatName val="0"/>
          <c:showSerName val="0"/>
          <c:showPercent val="0"/>
          <c:showBubbleSize val="0"/>
        </c:dLbls>
        <c:gapWidth val="44"/>
        <c:overlap val="-27"/>
        <c:axId val="518555736"/>
        <c:axId val="518547208"/>
      </c:barChart>
      <c:catAx>
        <c:axId val="51855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47208"/>
        <c:crosses val="autoZero"/>
        <c:auto val="1"/>
        <c:lblAlgn val="ctr"/>
        <c:lblOffset val="100"/>
        <c:noMultiLvlLbl val="0"/>
      </c:catAx>
      <c:valAx>
        <c:axId val="518547208"/>
        <c:scaling>
          <c:orientation val="minMax"/>
        </c:scaling>
        <c:delete val="1"/>
        <c:axPos val="l"/>
        <c:numFmt formatCode="#,##0" sourceLinked="1"/>
        <c:majorTickMark val="none"/>
        <c:minorTickMark val="none"/>
        <c:tickLblPos val="nextTo"/>
        <c:crossAx val="518555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9526</xdr:colOff>
      <xdr:row>1</xdr:row>
      <xdr:rowOff>9524</xdr:rowOff>
    </xdr:from>
    <xdr:to>
      <xdr:col>21</xdr:col>
      <xdr:colOff>409575</xdr:colOff>
      <xdr:row>14</xdr:row>
      <xdr:rowOff>85724</xdr:rowOff>
    </xdr:to>
    <xdr:graphicFrame macro="">
      <xdr:nvGraphicFramePr>
        <xdr:cNvPr id="2" name="Chart 1">
          <a:extLst>
            <a:ext uri="{FF2B5EF4-FFF2-40B4-BE49-F238E27FC236}">
              <a16:creationId xmlns:a16="http://schemas.microsoft.com/office/drawing/2014/main" id="{87D4FF91-89AD-46EE-BBC9-B9279CDCB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28576</xdr:colOff>
      <xdr:row>6</xdr:row>
      <xdr:rowOff>76201</xdr:rowOff>
    </xdr:from>
    <xdr:to>
      <xdr:col>24</xdr:col>
      <xdr:colOff>57150</xdr:colOff>
      <xdr:row>14</xdr:row>
      <xdr:rowOff>28575</xdr:rowOff>
    </xdr:to>
    <mc:AlternateContent xmlns:mc="http://schemas.openxmlformats.org/markup-compatibility/2006" xmlns:a14="http://schemas.microsoft.com/office/drawing/2010/main">
      <mc:Choice Requires="a14">
        <xdr:graphicFrame macro="">
          <xdr:nvGraphicFramePr>
            <xdr:cNvPr id="3" name="Qtr">
              <a:extLst>
                <a:ext uri="{FF2B5EF4-FFF2-40B4-BE49-F238E27FC236}">
                  <a16:creationId xmlns:a16="http://schemas.microsoft.com/office/drawing/2014/main" id="{1C8D8A8D-BAA3-4790-A8FF-E760ECE9E0D8}"/>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11582401" y="1238251"/>
              <a:ext cx="981074"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xdr:colOff>
      <xdr:row>1</xdr:row>
      <xdr:rowOff>9526</xdr:rowOff>
    </xdr:from>
    <xdr:to>
      <xdr:col>24</xdr:col>
      <xdr:colOff>66675</xdr:colOff>
      <xdr:row>5</xdr:row>
      <xdr:rowOff>123825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7D75066-0D4E-4AEF-B480-FEC5C8DD545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582400" y="247651"/>
              <a:ext cx="990600" cy="847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142875</xdr:colOff>
      <xdr:row>2</xdr:row>
      <xdr:rowOff>142876</xdr:rowOff>
    </xdr:from>
    <xdr:to>
      <xdr:col>7</xdr:col>
      <xdr:colOff>76200</xdr:colOff>
      <xdr:row>21</xdr:row>
      <xdr:rowOff>95251</xdr:rowOff>
    </xdr:to>
    <xdr:sp macro="" textlink="">
      <xdr:nvSpPr>
        <xdr:cNvPr id="2" name="Rounded Rectangle 2">
          <a:extLst>
            <a:ext uri="{FF2B5EF4-FFF2-40B4-BE49-F238E27FC236}">
              <a16:creationId xmlns:a16="http://schemas.microsoft.com/office/drawing/2014/main" id="{FFCBE384-AE5A-4BBD-8CA1-48176B69E4C7}"/>
            </a:ext>
          </a:extLst>
        </xdr:cNvPr>
        <xdr:cNvSpPr/>
      </xdr:nvSpPr>
      <xdr:spPr>
        <a:xfrm>
          <a:off x="400050" y="504826"/>
          <a:ext cx="2952750" cy="3476625"/>
        </a:xfrm>
        <a:prstGeom prst="roundRect">
          <a:avLst>
            <a:gd name="adj" fmla="val 3293"/>
          </a:avLst>
        </a:prstGeom>
        <a:noFill/>
        <a:ln w="1270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xdr:colOff>
      <xdr:row>0</xdr:row>
      <xdr:rowOff>57150</xdr:rowOff>
    </xdr:from>
    <xdr:to>
      <xdr:col>13</xdr:col>
      <xdr:colOff>152399</xdr:colOff>
      <xdr:row>2</xdr:row>
      <xdr:rowOff>19050</xdr:rowOff>
    </xdr:to>
    <xdr:sp macro="" textlink="">
      <xdr:nvSpPr>
        <xdr:cNvPr id="3" name="TextBox 2">
          <a:extLst>
            <a:ext uri="{FF2B5EF4-FFF2-40B4-BE49-F238E27FC236}">
              <a16:creationId xmlns:a16="http://schemas.microsoft.com/office/drawing/2014/main" id="{78784FA9-B91D-4CE5-BEA8-F0F57374ABF2}"/>
            </a:ext>
          </a:extLst>
        </xdr:cNvPr>
        <xdr:cNvSpPr txBox="1"/>
      </xdr:nvSpPr>
      <xdr:spPr>
        <a:xfrm>
          <a:off x="285750" y="57150"/>
          <a:ext cx="625792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tx1">
                  <a:lumMod val="75000"/>
                  <a:lumOff val="25000"/>
                </a:schemeClr>
              </a:solidFill>
            </a:rPr>
            <a:t>Pivot</a:t>
          </a:r>
          <a:r>
            <a:rPr lang="en-US" sz="1400" b="0" baseline="0">
              <a:solidFill>
                <a:schemeClr val="tx1">
                  <a:lumMod val="75000"/>
                  <a:lumOff val="25000"/>
                </a:schemeClr>
              </a:solidFill>
            </a:rPr>
            <a:t> Table Source Data Layout</a:t>
          </a:r>
          <a:endParaRPr lang="en-US" sz="1400" b="0">
            <a:solidFill>
              <a:schemeClr val="tx1">
                <a:lumMod val="75000"/>
                <a:lumOff val="25000"/>
              </a:schemeClr>
            </a:solidFill>
          </a:endParaRPr>
        </a:p>
      </xdr:txBody>
    </xdr:sp>
    <xdr:clientData/>
  </xdr:twoCellAnchor>
  <xdr:twoCellAnchor>
    <xdr:from>
      <xdr:col>2</xdr:col>
      <xdr:colOff>85724</xdr:colOff>
      <xdr:row>1</xdr:row>
      <xdr:rowOff>180975</xdr:rowOff>
    </xdr:from>
    <xdr:to>
      <xdr:col>6</xdr:col>
      <xdr:colOff>95250</xdr:colOff>
      <xdr:row>3</xdr:row>
      <xdr:rowOff>47625</xdr:rowOff>
    </xdr:to>
    <xdr:sp macro="" textlink="">
      <xdr:nvSpPr>
        <xdr:cNvPr id="4" name="TextBox 3">
          <a:extLst>
            <a:ext uri="{FF2B5EF4-FFF2-40B4-BE49-F238E27FC236}">
              <a16:creationId xmlns:a16="http://schemas.microsoft.com/office/drawing/2014/main" id="{786A1F1F-5CB0-476A-95DB-E839049E416B}"/>
            </a:ext>
          </a:extLst>
        </xdr:cNvPr>
        <xdr:cNvSpPr txBox="1"/>
      </xdr:nvSpPr>
      <xdr:spPr>
        <a:xfrm>
          <a:off x="552449" y="342900"/>
          <a:ext cx="2209801" cy="2571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b="1">
              <a:solidFill>
                <a:schemeClr val="accent6"/>
              </a:solidFill>
            </a:rPr>
            <a:t>Correct - Tabular Format</a:t>
          </a:r>
        </a:p>
      </xdr:txBody>
    </xdr:sp>
    <xdr:clientData/>
  </xdr:twoCellAnchor>
  <xdr:twoCellAnchor>
    <xdr:from>
      <xdr:col>7</xdr:col>
      <xdr:colOff>276225</xdr:colOff>
      <xdr:row>2</xdr:row>
      <xdr:rowOff>142875</xdr:rowOff>
    </xdr:from>
    <xdr:to>
      <xdr:col>13</xdr:col>
      <xdr:colOff>66675</xdr:colOff>
      <xdr:row>13</xdr:row>
      <xdr:rowOff>114300</xdr:rowOff>
    </xdr:to>
    <xdr:sp macro="" textlink="">
      <xdr:nvSpPr>
        <xdr:cNvPr id="5" name="Rounded Rectangle 7">
          <a:extLst>
            <a:ext uri="{FF2B5EF4-FFF2-40B4-BE49-F238E27FC236}">
              <a16:creationId xmlns:a16="http://schemas.microsoft.com/office/drawing/2014/main" id="{701E2989-79B4-4C8F-9D7E-67F7F03E5E76}"/>
            </a:ext>
          </a:extLst>
        </xdr:cNvPr>
        <xdr:cNvSpPr/>
      </xdr:nvSpPr>
      <xdr:spPr>
        <a:xfrm>
          <a:off x="3552825" y="504825"/>
          <a:ext cx="2905125" cy="1971675"/>
        </a:xfrm>
        <a:prstGeom prst="roundRect">
          <a:avLst>
            <a:gd name="adj" fmla="val 3293"/>
          </a:avLst>
        </a:prstGeom>
        <a:noFill/>
        <a:ln w="127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66675</xdr:colOff>
      <xdr:row>1</xdr:row>
      <xdr:rowOff>180975</xdr:rowOff>
    </xdr:from>
    <xdr:to>
      <xdr:col>9</xdr:col>
      <xdr:colOff>400050</xdr:colOff>
      <xdr:row>3</xdr:row>
      <xdr:rowOff>47625</xdr:rowOff>
    </xdr:to>
    <xdr:sp macro="" textlink="">
      <xdr:nvSpPr>
        <xdr:cNvPr id="6" name="TextBox 5">
          <a:extLst>
            <a:ext uri="{FF2B5EF4-FFF2-40B4-BE49-F238E27FC236}">
              <a16:creationId xmlns:a16="http://schemas.microsoft.com/office/drawing/2014/main" id="{D126BDA3-C549-4111-A426-A3FBBD355CFB}"/>
            </a:ext>
          </a:extLst>
        </xdr:cNvPr>
        <xdr:cNvSpPr txBox="1"/>
      </xdr:nvSpPr>
      <xdr:spPr>
        <a:xfrm>
          <a:off x="3676650" y="342900"/>
          <a:ext cx="1076325" cy="2571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b="1">
              <a:solidFill>
                <a:schemeClr val="accent2"/>
              </a:solidFill>
            </a:rPr>
            <a:t>Incorrect</a:t>
          </a:r>
        </a:p>
      </xdr:txBody>
    </xdr:sp>
    <xdr:clientData/>
  </xdr:twoCellAnchor>
  <xdr:oneCellAnchor>
    <xdr:from>
      <xdr:col>2</xdr:col>
      <xdr:colOff>142875</xdr:colOff>
      <xdr:row>2</xdr:row>
      <xdr:rowOff>47625</xdr:rowOff>
    </xdr:from>
    <xdr:ext cx="209549" cy="209549"/>
    <xdr:pic>
      <xdr:nvPicPr>
        <xdr:cNvPr id="7" name="Picture 6" descr="active, check, checkmark, correct, done, green, right, tick, true, yes icon">
          <a:extLst>
            <a:ext uri="{FF2B5EF4-FFF2-40B4-BE49-F238E27FC236}">
              <a16:creationId xmlns:a16="http://schemas.microsoft.com/office/drawing/2014/main" id="{7AA769F2-FC88-451F-97CB-1B8AC2E2E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09575"/>
          <a:ext cx="209549" cy="2095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114300</xdr:colOff>
      <xdr:row>2</xdr:row>
      <xdr:rowOff>47625</xdr:rowOff>
    </xdr:from>
    <xdr:ext cx="209549" cy="209549"/>
    <xdr:pic>
      <xdr:nvPicPr>
        <xdr:cNvPr id="8" name="Picture 7" descr="close, delete, error, exit, false, incorrect, remove icon">
          <a:extLst>
            <a:ext uri="{FF2B5EF4-FFF2-40B4-BE49-F238E27FC236}">
              <a16:creationId xmlns:a16="http://schemas.microsoft.com/office/drawing/2014/main" id="{E833728B-BDCE-4B82-B9BC-6C5CBB0DD2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09575"/>
          <a:ext cx="209549" cy="2095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114299</xdr:rowOff>
    </xdr:from>
    <xdr:to>
      <xdr:col>9</xdr:col>
      <xdr:colOff>152400</xdr:colOff>
      <xdr:row>2</xdr:row>
      <xdr:rowOff>38100</xdr:rowOff>
    </xdr:to>
    <xdr:sp macro="" textlink="">
      <xdr:nvSpPr>
        <xdr:cNvPr id="2" name="TextBox 1">
          <a:extLst>
            <a:ext uri="{FF2B5EF4-FFF2-40B4-BE49-F238E27FC236}">
              <a16:creationId xmlns:a16="http://schemas.microsoft.com/office/drawing/2014/main" id="{AE8AC6B4-F3BC-4211-A21C-40461A8AECF3}"/>
            </a:ext>
          </a:extLst>
        </xdr:cNvPr>
        <xdr:cNvSpPr txBox="1"/>
      </xdr:nvSpPr>
      <xdr:spPr>
        <a:xfrm>
          <a:off x="619125" y="495299"/>
          <a:ext cx="4676775"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tx1">
                  <a:lumMod val="75000"/>
                  <a:lumOff val="25000"/>
                </a:schemeClr>
              </a:solidFill>
            </a:rPr>
            <a:t>Source Data Terminology</a:t>
          </a:r>
        </a:p>
      </xdr:txBody>
    </xdr:sp>
    <xdr:clientData/>
  </xdr:twoCellAnchor>
  <xdr:twoCellAnchor>
    <xdr:from>
      <xdr:col>5</xdr:col>
      <xdr:colOff>257175</xdr:colOff>
      <xdr:row>2</xdr:row>
      <xdr:rowOff>57150</xdr:rowOff>
    </xdr:from>
    <xdr:to>
      <xdr:col>7</xdr:col>
      <xdr:colOff>276225</xdr:colOff>
      <xdr:row>3</xdr:row>
      <xdr:rowOff>123825</xdr:rowOff>
    </xdr:to>
    <xdr:sp macro="" textlink="">
      <xdr:nvSpPr>
        <xdr:cNvPr id="3" name="TextBox 2">
          <a:extLst>
            <a:ext uri="{FF2B5EF4-FFF2-40B4-BE49-F238E27FC236}">
              <a16:creationId xmlns:a16="http://schemas.microsoft.com/office/drawing/2014/main" id="{74884CD8-8E84-4C44-8774-BA29A1F6E158}"/>
            </a:ext>
          </a:extLst>
        </xdr:cNvPr>
        <xdr:cNvSpPr txBox="1"/>
      </xdr:nvSpPr>
      <xdr:spPr>
        <a:xfrm>
          <a:off x="3248025" y="819150"/>
          <a:ext cx="1190625" cy="257175"/>
        </a:xfrm>
        <a:prstGeom prst="rect">
          <a:avLst/>
        </a:prstGeom>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n-US" sz="1050" b="1">
              <a:solidFill>
                <a:schemeClr val="bg1"/>
              </a:solidFill>
            </a:rPr>
            <a:t>Fields (columns)</a:t>
          </a:r>
        </a:p>
      </xdr:txBody>
    </xdr:sp>
    <xdr:clientData/>
  </xdr:twoCellAnchor>
  <xdr:twoCellAnchor>
    <xdr:from>
      <xdr:col>4</xdr:col>
      <xdr:colOff>419100</xdr:colOff>
      <xdr:row>3</xdr:row>
      <xdr:rowOff>123825</xdr:rowOff>
    </xdr:from>
    <xdr:to>
      <xdr:col>6</xdr:col>
      <xdr:colOff>357188</xdr:colOff>
      <xdr:row>5</xdr:row>
      <xdr:rowOff>161925</xdr:rowOff>
    </xdr:to>
    <xdr:cxnSp macro="">
      <xdr:nvCxnSpPr>
        <xdr:cNvPr id="4" name="Straight Arrow Connector 3">
          <a:extLst>
            <a:ext uri="{FF2B5EF4-FFF2-40B4-BE49-F238E27FC236}">
              <a16:creationId xmlns:a16="http://schemas.microsoft.com/office/drawing/2014/main" id="{EE6DBC82-94C1-46DF-B172-0BEFF2428DD7}"/>
            </a:ext>
          </a:extLst>
        </xdr:cNvPr>
        <xdr:cNvCxnSpPr>
          <a:stCxn id="3" idx="2"/>
        </xdr:cNvCxnSpPr>
      </xdr:nvCxnSpPr>
      <xdr:spPr>
        <a:xfrm flipH="1">
          <a:off x="2857500" y="1076325"/>
          <a:ext cx="985838" cy="419100"/>
        </a:xfrm>
        <a:prstGeom prst="straightConnector1">
          <a:avLst/>
        </a:prstGeom>
        <a:ln w="19050">
          <a:solidFill>
            <a:schemeClr val="accent1"/>
          </a:solidFill>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xdr:col>
      <xdr:colOff>323850</xdr:colOff>
      <xdr:row>3</xdr:row>
      <xdr:rowOff>123825</xdr:rowOff>
    </xdr:from>
    <xdr:to>
      <xdr:col>6</xdr:col>
      <xdr:colOff>357188</xdr:colOff>
      <xdr:row>5</xdr:row>
      <xdr:rowOff>142875</xdr:rowOff>
    </xdr:to>
    <xdr:cxnSp macro="">
      <xdr:nvCxnSpPr>
        <xdr:cNvPr id="5" name="Straight Arrow Connector 4">
          <a:extLst>
            <a:ext uri="{FF2B5EF4-FFF2-40B4-BE49-F238E27FC236}">
              <a16:creationId xmlns:a16="http://schemas.microsoft.com/office/drawing/2014/main" id="{191097E1-2D0B-4DA9-99F6-6F44EBA2B8BE}"/>
            </a:ext>
          </a:extLst>
        </xdr:cNvPr>
        <xdr:cNvCxnSpPr>
          <a:stCxn id="3" idx="2"/>
        </xdr:cNvCxnSpPr>
      </xdr:nvCxnSpPr>
      <xdr:spPr>
        <a:xfrm flipH="1">
          <a:off x="3314700" y="1076325"/>
          <a:ext cx="528638" cy="400050"/>
        </a:xfrm>
        <a:prstGeom prst="straightConnector1">
          <a:avLst/>
        </a:prstGeom>
        <a:ln w="19050">
          <a:solidFill>
            <a:schemeClr val="accent1"/>
          </a:solidFill>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6</xdr:col>
      <xdr:colOff>314326</xdr:colOff>
      <xdr:row>3</xdr:row>
      <xdr:rowOff>123825</xdr:rowOff>
    </xdr:from>
    <xdr:to>
      <xdr:col>6</xdr:col>
      <xdr:colOff>357188</xdr:colOff>
      <xdr:row>5</xdr:row>
      <xdr:rowOff>171450</xdr:rowOff>
    </xdr:to>
    <xdr:cxnSp macro="">
      <xdr:nvCxnSpPr>
        <xdr:cNvPr id="6" name="Straight Arrow Connector 5">
          <a:extLst>
            <a:ext uri="{FF2B5EF4-FFF2-40B4-BE49-F238E27FC236}">
              <a16:creationId xmlns:a16="http://schemas.microsoft.com/office/drawing/2014/main" id="{82A36175-5EA8-48FC-AD1B-3C5C78748831}"/>
            </a:ext>
          </a:extLst>
        </xdr:cNvPr>
        <xdr:cNvCxnSpPr>
          <a:stCxn id="3" idx="2"/>
        </xdr:cNvCxnSpPr>
      </xdr:nvCxnSpPr>
      <xdr:spPr>
        <a:xfrm flipH="1">
          <a:off x="3800476" y="1076325"/>
          <a:ext cx="42862" cy="428625"/>
        </a:xfrm>
        <a:prstGeom prst="straightConnector1">
          <a:avLst/>
        </a:prstGeom>
        <a:ln w="19050">
          <a:solidFill>
            <a:schemeClr val="accent1"/>
          </a:solidFill>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6</xdr:col>
      <xdr:colOff>357188</xdr:colOff>
      <xdr:row>3</xdr:row>
      <xdr:rowOff>123825</xdr:rowOff>
    </xdr:from>
    <xdr:to>
      <xdr:col>7</xdr:col>
      <xdr:colOff>104775</xdr:colOff>
      <xdr:row>5</xdr:row>
      <xdr:rowOff>152400</xdr:rowOff>
    </xdr:to>
    <xdr:cxnSp macro="">
      <xdr:nvCxnSpPr>
        <xdr:cNvPr id="7" name="Straight Arrow Connector 6">
          <a:extLst>
            <a:ext uri="{FF2B5EF4-FFF2-40B4-BE49-F238E27FC236}">
              <a16:creationId xmlns:a16="http://schemas.microsoft.com/office/drawing/2014/main" id="{8241A50D-8F60-499C-8775-822042E80361}"/>
            </a:ext>
          </a:extLst>
        </xdr:cNvPr>
        <xdr:cNvCxnSpPr>
          <a:stCxn id="3" idx="2"/>
        </xdr:cNvCxnSpPr>
      </xdr:nvCxnSpPr>
      <xdr:spPr>
        <a:xfrm>
          <a:off x="3843338" y="1076325"/>
          <a:ext cx="423862" cy="409575"/>
        </a:xfrm>
        <a:prstGeom prst="straightConnector1">
          <a:avLst/>
        </a:prstGeom>
        <a:ln w="19050">
          <a:solidFill>
            <a:schemeClr val="accent1"/>
          </a:solidFill>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6</xdr:col>
      <xdr:colOff>357188</xdr:colOff>
      <xdr:row>3</xdr:row>
      <xdr:rowOff>123825</xdr:rowOff>
    </xdr:from>
    <xdr:to>
      <xdr:col>8</xdr:col>
      <xdr:colOff>114300</xdr:colOff>
      <xdr:row>5</xdr:row>
      <xdr:rowOff>142875</xdr:rowOff>
    </xdr:to>
    <xdr:cxnSp macro="">
      <xdr:nvCxnSpPr>
        <xdr:cNvPr id="8" name="Straight Arrow Connector 7">
          <a:extLst>
            <a:ext uri="{FF2B5EF4-FFF2-40B4-BE49-F238E27FC236}">
              <a16:creationId xmlns:a16="http://schemas.microsoft.com/office/drawing/2014/main" id="{09AC5C00-3ACC-4644-837D-B4D0E10B8169}"/>
            </a:ext>
          </a:extLst>
        </xdr:cNvPr>
        <xdr:cNvCxnSpPr>
          <a:stCxn id="3" idx="2"/>
        </xdr:cNvCxnSpPr>
      </xdr:nvCxnSpPr>
      <xdr:spPr>
        <a:xfrm>
          <a:off x="3843338" y="1076325"/>
          <a:ext cx="909637" cy="400050"/>
        </a:xfrm>
        <a:prstGeom prst="straightConnector1">
          <a:avLst/>
        </a:prstGeom>
        <a:ln w="19050">
          <a:solidFill>
            <a:schemeClr val="accent1"/>
          </a:solidFill>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76201</xdr:colOff>
      <xdr:row>7</xdr:row>
      <xdr:rowOff>161925</xdr:rowOff>
    </xdr:from>
    <xdr:to>
      <xdr:col>3</xdr:col>
      <xdr:colOff>161925</xdr:colOff>
      <xdr:row>9</xdr:row>
      <xdr:rowOff>38100</xdr:rowOff>
    </xdr:to>
    <xdr:sp macro="" textlink="">
      <xdr:nvSpPr>
        <xdr:cNvPr id="9" name="TextBox 8">
          <a:extLst>
            <a:ext uri="{FF2B5EF4-FFF2-40B4-BE49-F238E27FC236}">
              <a16:creationId xmlns:a16="http://schemas.microsoft.com/office/drawing/2014/main" id="{060FFBB8-508E-4EDA-B336-52CF6F88CC10}"/>
            </a:ext>
          </a:extLst>
        </xdr:cNvPr>
        <xdr:cNvSpPr txBox="1"/>
      </xdr:nvSpPr>
      <xdr:spPr>
        <a:xfrm>
          <a:off x="323851" y="1495425"/>
          <a:ext cx="1304924" cy="257175"/>
        </a:xfrm>
        <a:prstGeom prst="rect">
          <a:avLst/>
        </a:prstGeom>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marL="0" indent="0" algn="ctr"/>
          <a:r>
            <a:rPr lang="en-US" sz="1050" b="1">
              <a:solidFill>
                <a:schemeClr val="bg1"/>
              </a:solidFill>
              <a:latin typeface="+mn-lt"/>
              <a:ea typeface="+mn-ea"/>
              <a:cs typeface="+mn-cs"/>
            </a:rPr>
            <a:t>Data Records (rows)</a:t>
          </a:r>
        </a:p>
      </xdr:txBody>
    </xdr:sp>
    <xdr:clientData/>
  </xdr:twoCellAnchor>
  <xdr:twoCellAnchor>
    <xdr:from>
      <xdr:col>3</xdr:col>
      <xdr:colOff>161925</xdr:colOff>
      <xdr:row>8</xdr:row>
      <xdr:rowOff>100013</xdr:rowOff>
    </xdr:from>
    <xdr:to>
      <xdr:col>3</xdr:col>
      <xdr:colOff>590550</xdr:colOff>
      <xdr:row>8</xdr:row>
      <xdr:rowOff>100013</xdr:rowOff>
    </xdr:to>
    <xdr:cxnSp macro="">
      <xdr:nvCxnSpPr>
        <xdr:cNvPr id="10" name="Straight Arrow Connector 9">
          <a:extLst>
            <a:ext uri="{FF2B5EF4-FFF2-40B4-BE49-F238E27FC236}">
              <a16:creationId xmlns:a16="http://schemas.microsoft.com/office/drawing/2014/main" id="{4AC3F9BD-6A29-45CC-954D-D666586AEC66}"/>
            </a:ext>
          </a:extLst>
        </xdr:cNvPr>
        <xdr:cNvCxnSpPr>
          <a:stCxn id="9" idx="3"/>
        </xdr:cNvCxnSpPr>
      </xdr:nvCxnSpPr>
      <xdr:spPr>
        <a:xfrm>
          <a:off x="1628775" y="1624013"/>
          <a:ext cx="428625" cy="0"/>
        </a:xfrm>
        <a:prstGeom prst="straightConnector1">
          <a:avLst/>
        </a:prstGeom>
        <a:ln w="19050">
          <a:solidFill>
            <a:schemeClr val="accent1"/>
          </a:solidFill>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161925</xdr:colOff>
      <xdr:row>8</xdr:row>
      <xdr:rowOff>100013</xdr:rowOff>
    </xdr:from>
    <xdr:to>
      <xdr:col>3</xdr:col>
      <xdr:colOff>561975</xdr:colOff>
      <xdr:row>9</xdr:row>
      <xdr:rowOff>76201</xdr:rowOff>
    </xdr:to>
    <xdr:cxnSp macro="">
      <xdr:nvCxnSpPr>
        <xdr:cNvPr id="11" name="Straight Arrow Connector 10">
          <a:extLst>
            <a:ext uri="{FF2B5EF4-FFF2-40B4-BE49-F238E27FC236}">
              <a16:creationId xmlns:a16="http://schemas.microsoft.com/office/drawing/2014/main" id="{72C5B11E-B1E0-43C8-9264-E1DE046BB67A}"/>
            </a:ext>
          </a:extLst>
        </xdr:cNvPr>
        <xdr:cNvCxnSpPr>
          <a:stCxn id="9" idx="3"/>
        </xdr:cNvCxnSpPr>
      </xdr:nvCxnSpPr>
      <xdr:spPr>
        <a:xfrm>
          <a:off x="1628775" y="1624013"/>
          <a:ext cx="400050" cy="166688"/>
        </a:xfrm>
        <a:prstGeom prst="straightConnector1">
          <a:avLst/>
        </a:prstGeom>
        <a:ln w="19050">
          <a:solidFill>
            <a:schemeClr val="accent1"/>
          </a:solidFill>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590550</xdr:colOff>
      <xdr:row>9</xdr:row>
      <xdr:rowOff>171450</xdr:rowOff>
    </xdr:from>
    <xdr:to>
      <xdr:col>3</xdr:col>
      <xdr:colOff>152400</xdr:colOff>
      <xdr:row>11</xdr:row>
      <xdr:rowOff>9525</xdr:rowOff>
    </xdr:to>
    <xdr:sp macro="" textlink="">
      <xdr:nvSpPr>
        <xdr:cNvPr id="12" name="TextBox 11">
          <a:extLst>
            <a:ext uri="{FF2B5EF4-FFF2-40B4-BE49-F238E27FC236}">
              <a16:creationId xmlns:a16="http://schemas.microsoft.com/office/drawing/2014/main" id="{A9591D5E-DBC7-4ABD-9F33-35E6A293EAEF}"/>
            </a:ext>
          </a:extLst>
        </xdr:cNvPr>
        <xdr:cNvSpPr txBox="1"/>
      </xdr:nvSpPr>
      <xdr:spPr>
        <a:xfrm>
          <a:off x="838200" y="1885950"/>
          <a:ext cx="781050" cy="219075"/>
        </a:xfrm>
        <a:prstGeom prst="rect">
          <a:avLst/>
        </a:prstGeom>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marL="0" indent="0" algn="ctr"/>
          <a:r>
            <a:rPr lang="en-US" sz="1050" b="1">
              <a:solidFill>
                <a:schemeClr val="bg1"/>
              </a:solidFill>
              <a:latin typeface="+mn-lt"/>
              <a:ea typeface="+mn-ea"/>
              <a:cs typeface="+mn-cs"/>
            </a:rPr>
            <a:t>Record Set</a:t>
          </a:r>
        </a:p>
      </xdr:txBody>
    </xdr:sp>
    <xdr:clientData/>
  </xdr:twoCellAnchor>
  <xdr:twoCellAnchor>
    <xdr:from>
      <xdr:col>3</xdr:col>
      <xdr:colOff>571501</xdr:colOff>
      <xdr:row>10</xdr:row>
      <xdr:rowOff>9524</xdr:rowOff>
    </xdr:from>
    <xdr:to>
      <xdr:col>9</xdr:col>
      <xdr:colOff>47626</xdr:colOff>
      <xdr:row>11</xdr:row>
      <xdr:rowOff>19050</xdr:rowOff>
    </xdr:to>
    <xdr:sp macro="" textlink="">
      <xdr:nvSpPr>
        <xdr:cNvPr id="13" name="Rectangle 12">
          <a:extLst>
            <a:ext uri="{FF2B5EF4-FFF2-40B4-BE49-F238E27FC236}">
              <a16:creationId xmlns:a16="http://schemas.microsoft.com/office/drawing/2014/main" id="{6E175728-A311-40FF-8F2F-AD526F198DC6}"/>
            </a:ext>
          </a:extLst>
        </xdr:cNvPr>
        <xdr:cNvSpPr/>
      </xdr:nvSpPr>
      <xdr:spPr>
        <a:xfrm>
          <a:off x="2038351" y="1914524"/>
          <a:ext cx="2733675" cy="200026"/>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152400</xdr:colOff>
      <xdr:row>10</xdr:row>
      <xdr:rowOff>104775</xdr:rowOff>
    </xdr:from>
    <xdr:to>
      <xdr:col>3</xdr:col>
      <xdr:colOff>542925</xdr:colOff>
      <xdr:row>10</xdr:row>
      <xdr:rowOff>104775</xdr:rowOff>
    </xdr:to>
    <xdr:cxnSp macro="">
      <xdr:nvCxnSpPr>
        <xdr:cNvPr id="14" name="Straight Arrow Connector 13">
          <a:extLst>
            <a:ext uri="{FF2B5EF4-FFF2-40B4-BE49-F238E27FC236}">
              <a16:creationId xmlns:a16="http://schemas.microsoft.com/office/drawing/2014/main" id="{D45E7E68-6F1D-4A23-8158-19954EAF1EF2}"/>
            </a:ext>
          </a:extLst>
        </xdr:cNvPr>
        <xdr:cNvCxnSpPr/>
      </xdr:nvCxnSpPr>
      <xdr:spPr>
        <a:xfrm>
          <a:off x="1619250" y="2009775"/>
          <a:ext cx="390525"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571501</xdr:colOff>
      <xdr:row>5</xdr:row>
      <xdr:rowOff>180975</xdr:rowOff>
    </xdr:from>
    <xdr:to>
      <xdr:col>9</xdr:col>
      <xdr:colOff>47626</xdr:colOff>
      <xdr:row>7</xdr:row>
      <xdr:rowOff>9525</xdr:rowOff>
    </xdr:to>
    <xdr:sp macro="" textlink="">
      <xdr:nvSpPr>
        <xdr:cNvPr id="16" name="Rectangle 15">
          <a:extLst>
            <a:ext uri="{FF2B5EF4-FFF2-40B4-BE49-F238E27FC236}">
              <a16:creationId xmlns:a16="http://schemas.microsoft.com/office/drawing/2014/main" id="{E1A05E96-ACB9-4994-BDAD-D30484536EDE}"/>
            </a:ext>
          </a:extLst>
        </xdr:cNvPr>
        <xdr:cNvSpPr/>
      </xdr:nvSpPr>
      <xdr:spPr>
        <a:xfrm>
          <a:off x="2038351" y="1133475"/>
          <a:ext cx="2733675" cy="209550"/>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400050</xdr:colOff>
      <xdr:row>5</xdr:row>
      <xdr:rowOff>161925</xdr:rowOff>
    </xdr:from>
    <xdr:to>
      <xdr:col>3</xdr:col>
      <xdr:colOff>152400</xdr:colOff>
      <xdr:row>7</xdr:row>
      <xdr:rowOff>9525</xdr:rowOff>
    </xdr:to>
    <xdr:sp macro="" textlink="">
      <xdr:nvSpPr>
        <xdr:cNvPr id="17" name="TextBox 16">
          <a:extLst>
            <a:ext uri="{FF2B5EF4-FFF2-40B4-BE49-F238E27FC236}">
              <a16:creationId xmlns:a16="http://schemas.microsoft.com/office/drawing/2014/main" id="{77DBDAB3-68EF-4BC4-B065-B988C669123A}"/>
            </a:ext>
          </a:extLst>
        </xdr:cNvPr>
        <xdr:cNvSpPr txBox="1"/>
      </xdr:nvSpPr>
      <xdr:spPr>
        <a:xfrm>
          <a:off x="647700" y="1114425"/>
          <a:ext cx="971550" cy="228600"/>
        </a:xfrm>
        <a:prstGeom prst="rect">
          <a:avLst/>
        </a:prstGeom>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marL="0" indent="0" algn="ctr"/>
          <a:r>
            <a:rPr lang="en-US" sz="1050" b="1">
              <a:solidFill>
                <a:schemeClr val="bg1"/>
              </a:solidFill>
              <a:latin typeface="+mn-lt"/>
              <a:ea typeface="+mn-ea"/>
              <a:cs typeface="+mn-cs"/>
            </a:rPr>
            <a:t>Header Row</a:t>
          </a:r>
        </a:p>
      </xdr:txBody>
    </xdr:sp>
    <xdr:clientData/>
  </xdr:twoCellAnchor>
  <xdr:twoCellAnchor>
    <xdr:from>
      <xdr:col>3</xdr:col>
      <xdr:colOff>152400</xdr:colOff>
      <xdr:row>6</xdr:row>
      <xdr:rowOff>95250</xdr:rowOff>
    </xdr:from>
    <xdr:to>
      <xdr:col>3</xdr:col>
      <xdr:colOff>542925</xdr:colOff>
      <xdr:row>6</xdr:row>
      <xdr:rowOff>95250</xdr:rowOff>
    </xdr:to>
    <xdr:cxnSp macro="">
      <xdr:nvCxnSpPr>
        <xdr:cNvPr id="18" name="Straight Arrow Connector 17">
          <a:extLst>
            <a:ext uri="{FF2B5EF4-FFF2-40B4-BE49-F238E27FC236}">
              <a16:creationId xmlns:a16="http://schemas.microsoft.com/office/drawing/2014/main" id="{E6595379-5D4D-417D-A7EC-96687D60FD1F}"/>
            </a:ext>
          </a:extLst>
        </xdr:cNvPr>
        <xdr:cNvCxnSpPr/>
      </xdr:nvCxnSpPr>
      <xdr:spPr>
        <a:xfrm>
          <a:off x="1619250" y="1238250"/>
          <a:ext cx="390525"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2732.512175694443" createdVersion="6" refreshedVersion="6" minRefreshableVersion="3" recordCount="65" xr:uid="{00000000-000A-0000-FFFF-FFFF02000000}">
  <cacheSource type="worksheet">
    <worksheetSource name="tblDataOverview"/>
  </cacheSource>
  <cacheFields count="8">
    <cacheField name="Date" numFmtId="164">
      <sharedItems containsSemiMixedTypes="0" containsNonDate="0" containsDate="1" containsString="0" minDate="2013-01-05T00:00:00" maxDate="2014-12-28T00:00:00"/>
    </cacheField>
    <cacheField name="Qtr" numFmtId="0">
      <sharedItems count="4">
        <s v="Q1"/>
        <s v="Q2"/>
        <s v="Q3"/>
        <s v="Q4"/>
      </sharedItems>
    </cacheField>
    <cacheField name="Year" numFmtId="0">
      <sharedItems containsSemiMixedTypes="0" containsString="0" containsNumber="1" containsInteger="1" minValue="2013" maxValue="2014" count="2">
        <n v="2013"/>
        <n v="2014"/>
      </sharedItems>
    </cacheField>
    <cacheField name="Customer" numFmtId="0">
      <sharedItems/>
    </cacheField>
    <cacheField name="Region" numFmtId="0">
      <sharedItems count="4">
        <s v="West"/>
        <s v="Midwest"/>
        <s v="Northeast"/>
        <s v="South"/>
      </sharedItems>
    </cacheField>
    <cacheField name="Product" numFmtId="0">
      <sharedItems/>
    </cacheField>
    <cacheField name="Quantity" numFmtId="165">
      <sharedItems containsSemiMixedTypes="0" containsString="0" containsNumber="1" containsInteger="1" minValue="3" maxValue="300"/>
    </cacheField>
    <cacheField name="Revenue" numFmtId="165">
      <sharedItems containsSemiMixedTypes="0" containsString="0" containsNumber="1" minValue="35" maxValue="13800"/>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2732.62393321759" createdVersion="6" refreshedVersion="6" minRefreshableVersion="3" recordCount="65" xr:uid="{00000000-000A-0000-FFFF-FFFF09000000}">
  <cacheSource type="worksheet">
    <worksheetSource name="tblData"/>
  </cacheSource>
  <cacheFields count="8">
    <cacheField name="Date" numFmtId="164">
      <sharedItems containsSemiMixedTypes="0" containsNonDate="0" containsDate="1" containsString="0" minDate="2013-01-05T00:00:00" maxDate="2014-12-28T00:00:00"/>
    </cacheField>
    <cacheField name="Qtr" numFmtId="0">
      <sharedItems count="4">
        <s v="Q1"/>
        <s v="Q2"/>
        <s v="Q3"/>
        <s v="Q4"/>
      </sharedItems>
    </cacheField>
    <cacheField name="Year" numFmtId="0">
      <sharedItems containsSemiMixedTypes="0" containsString="0" containsNumber="1" containsInteger="1" minValue="2013" maxValue="2014"/>
    </cacheField>
    <cacheField name="Customer" numFmtId="0">
      <sharedItems/>
    </cacheField>
    <cacheField name="Region" numFmtId="0">
      <sharedItems count="4">
        <s v="West"/>
        <s v="Midwest"/>
        <s v="Northeast"/>
        <s v="South"/>
      </sharedItems>
    </cacheField>
    <cacheField name="Product" numFmtId="0">
      <sharedItems/>
    </cacheField>
    <cacheField name="Quantity" numFmtId="165">
      <sharedItems containsSemiMixedTypes="0" containsString="0" containsNumber="1" containsInteger="1" minValue="3" maxValue="300"/>
    </cacheField>
    <cacheField name="Revenue" numFmtId="165">
      <sharedItems containsSemiMixedTypes="0" containsString="0" containsNumber="1" minValue="35" maxValue="138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
  <r>
    <d v="2013-01-05T00:00:00"/>
    <x v="0"/>
    <x v="0"/>
    <s v="Customer 4"/>
    <x v="0"/>
    <s v="Product 9"/>
    <n v="15"/>
    <n v="270"/>
  </r>
  <r>
    <d v="2013-03-12T00:00:00"/>
    <x v="0"/>
    <x v="0"/>
    <s v="Customer 1"/>
    <x v="1"/>
    <s v="Product 3"/>
    <n v="20"/>
    <n v="200"/>
  </r>
  <r>
    <d v="2013-03-14T00:00:00"/>
    <x v="0"/>
    <x v="0"/>
    <s v="Customer 6"/>
    <x v="0"/>
    <s v="Product 8"/>
    <n v="25"/>
    <n v="1150"/>
  </r>
  <r>
    <d v="2013-03-27T00:00:00"/>
    <x v="0"/>
    <x v="0"/>
    <s v="Customer 3"/>
    <x v="0"/>
    <s v="Product 1"/>
    <n v="14"/>
    <n v="100"/>
  </r>
  <r>
    <d v="2013-04-14T00:00:00"/>
    <x v="1"/>
    <x v="0"/>
    <s v="Customer 6"/>
    <x v="2"/>
    <s v="Product 7"/>
    <n v="16"/>
    <n v="400"/>
  </r>
  <r>
    <d v="2013-04-16T00:00:00"/>
    <x v="1"/>
    <x v="0"/>
    <s v="Customer 7"/>
    <x v="1"/>
    <s v="Product 5"/>
    <n v="40"/>
    <n v="510"/>
  </r>
  <r>
    <d v="2013-04-25T00:00:00"/>
    <x v="1"/>
    <x v="0"/>
    <s v="Customer 6"/>
    <x v="3"/>
    <s v="Product 3"/>
    <n v="20"/>
    <n v="70"/>
  </r>
  <r>
    <d v="2013-04-28T00:00:00"/>
    <x v="1"/>
    <x v="0"/>
    <s v="Customer 6"/>
    <x v="1"/>
    <s v="Product 6"/>
    <n v="10"/>
    <n v="92"/>
  </r>
  <r>
    <d v="2013-07-03T00:00:00"/>
    <x v="2"/>
    <x v="0"/>
    <s v="Customer 2"/>
    <x v="0"/>
    <s v="Product 7"/>
    <n v="29"/>
    <n v="350"/>
  </r>
  <r>
    <d v="2013-07-06T00:00:00"/>
    <x v="2"/>
    <x v="0"/>
    <s v="Customer 6"/>
    <x v="1"/>
    <s v="Product 7"/>
    <n v="10"/>
    <n v="127.5"/>
  </r>
  <r>
    <d v="2013-07-06T00:00:00"/>
    <x v="2"/>
    <x v="0"/>
    <s v="Customer 1"/>
    <x v="1"/>
    <s v="Product 7"/>
    <n v="30"/>
    <n v="660"/>
  </r>
  <r>
    <d v="2013-07-08T00:00:00"/>
    <x v="2"/>
    <x v="0"/>
    <s v="Customer 3"/>
    <x v="0"/>
    <s v="Product 7"/>
    <n v="30"/>
    <n v="276"/>
  </r>
  <r>
    <d v="2013-07-12T00:00:00"/>
    <x v="2"/>
    <x v="0"/>
    <s v="Customer 1"/>
    <x v="2"/>
    <s v="Product 9"/>
    <n v="10"/>
    <n v="530"/>
  </r>
  <r>
    <d v="2013-08-11T00:00:00"/>
    <x v="2"/>
    <x v="0"/>
    <s v="Customer 6"/>
    <x v="0"/>
    <s v="Product 1"/>
    <n v="50"/>
    <n v="500"/>
  </r>
  <r>
    <d v="2013-08-20T00:00:00"/>
    <x v="2"/>
    <x v="0"/>
    <s v="Customer 1"/>
    <x v="3"/>
    <s v="Product 2"/>
    <n v="90"/>
    <n v="2250"/>
  </r>
  <r>
    <d v="2013-09-14T00:00:00"/>
    <x v="2"/>
    <x v="0"/>
    <s v="Customer 3"/>
    <x v="3"/>
    <s v="Product 6"/>
    <n v="50"/>
    <n v="149.5"/>
  </r>
  <r>
    <d v="2013-09-23T00:00:00"/>
    <x v="2"/>
    <x v="0"/>
    <s v="Customer 4"/>
    <x v="0"/>
    <s v="Product 1"/>
    <n v="25"/>
    <n v="1000"/>
  </r>
  <r>
    <d v="2013-09-26T00:00:00"/>
    <x v="2"/>
    <x v="0"/>
    <s v="Customer 6"/>
    <x v="0"/>
    <s v="Product 2"/>
    <n v="25"/>
    <n v="74.75"/>
  </r>
  <r>
    <d v="2013-11-07T00:00:00"/>
    <x v="3"/>
    <x v="0"/>
    <s v="Customer 3"/>
    <x v="1"/>
    <s v="Product 6"/>
    <n v="15"/>
    <n v="52.5"/>
  </r>
  <r>
    <d v="2013-11-09T00:00:00"/>
    <x v="3"/>
    <x v="0"/>
    <s v="Customer 1"/>
    <x v="0"/>
    <s v="Product 3"/>
    <n v="10"/>
    <n v="96.5"/>
  </r>
  <r>
    <d v="2013-11-18T00:00:00"/>
    <x v="3"/>
    <x v="0"/>
    <s v="Customer 3"/>
    <x v="2"/>
    <s v="Product 3"/>
    <n v="10"/>
    <n v="300"/>
  </r>
  <r>
    <d v="2013-11-26T00:00:00"/>
    <x v="3"/>
    <x v="0"/>
    <s v="Customer 6"/>
    <x v="0"/>
    <s v="Product 4"/>
    <n v="40"/>
    <n v="510"/>
  </r>
  <r>
    <d v="2013-12-13T00:00:00"/>
    <x v="3"/>
    <x v="0"/>
    <s v="Customer 7"/>
    <x v="0"/>
    <s v="Product 9"/>
    <n v="100"/>
    <n v="1400"/>
  </r>
  <r>
    <d v="2013-12-13T00:00:00"/>
    <x v="3"/>
    <x v="0"/>
    <s v="Customer 7"/>
    <x v="2"/>
    <s v="Product 5"/>
    <n v="40"/>
    <n v="3240"/>
  </r>
  <r>
    <d v="2013-12-25T00:00:00"/>
    <x v="3"/>
    <x v="0"/>
    <s v="Customer 5"/>
    <x v="0"/>
    <s v="Product 6"/>
    <n v="30"/>
    <n v="105"/>
  </r>
  <r>
    <d v="2013-12-27T00:00:00"/>
    <x v="3"/>
    <x v="0"/>
    <s v="Customer 2"/>
    <x v="0"/>
    <s v="Product 1"/>
    <n v="200"/>
    <n v="1930"/>
  </r>
  <r>
    <d v="2014-01-15T00:00:00"/>
    <x v="0"/>
    <x v="1"/>
    <s v="Customer 7"/>
    <x v="0"/>
    <s v="Product 10"/>
    <n v="40"/>
    <n v="250"/>
  </r>
  <r>
    <d v="2014-01-29T00:00:00"/>
    <x v="0"/>
    <x v="1"/>
    <s v="Customer 3"/>
    <x v="3"/>
    <s v="Product 9"/>
    <n v="50"/>
    <n v="482.5"/>
  </r>
  <r>
    <d v="2014-01-31T00:00:00"/>
    <x v="0"/>
    <x v="1"/>
    <s v="Customer 5"/>
    <x v="0"/>
    <s v="Product 10"/>
    <n v="100"/>
    <n v="1275"/>
  </r>
  <r>
    <d v="2014-02-07T00:00:00"/>
    <x v="0"/>
    <x v="1"/>
    <s v="Customer 2"/>
    <x v="0"/>
    <s v="Product 7"/>
    <n v="100"/>
    <n v="1950"/>
  </r>
  <r>
    <d v="2014-02-26T00:00:00"/>
    <x v="0"/>
    <x v="1"/>
    <s v="Customer 2"/>
    <x v="0"/>
    <s v="Product 2"/>
    <n v="300"/>
    <n v="13800"/>
  </r>
  <r>
    <d v="2014-03-06T00:00:00"/>
    <x v="0"/>
    <x v="1"/>
    <s v="Customer 6"/>
    <x v="2"/>
    <s v="Product 9"/>
    <n v="10"/>
    <n v="35"/>
  </r>
  <r>
    <d v="2014-03-13T00:00:00"/>
    <x v="0"/>
    <x v="1"/>
    <s v="Customer 7"/>
    <x v="0"/>
    <s v="Product 2"/>
    <n v="25"/>
    <n v="300"/>
  </r>
  <r>
    <d v="2014-03-27T00:00:00"/>
    <x v="0"/>
    <x v="1"/>
    <s v="Customer 4"/>
    <x v="0"/>
    <s v="Product 5"/>
    <n v="10"/>
    <n v="127.5"/>
  </r>
  <r>
    <d v="2014-03-27T00:00:00"/>
    <x v="0"/>
    <x v="1"/>
    <s v="Customer 1"/>
    <x v="0"/>
    <s v="Product 6"/>
    <n v="40"/>
    <n v="1560"/>
  </r>
  <r>
    <d v="2014-04-13T00:00:00"/>
    <x v="1"/>
    <x v="1"/>
    <s v="Customer 5"/>
    <x v="2"/>
    <s v="Product 5"/>
    <n v="20"/>
    <n v="184"/>
  </r>
  <r>
    <d v="2014-04-27T00:00:00"/>
    <x v="1"/>
    <x v="1"/>
    <s v="Customer 7"/>
    <x v="3"/>
    <s v="Product 9"/>
    <n v="50"/>
    <n v="919.99999999999989"/>
  </r>
  <r>
    <d v="2014-05-01T00:00:00"/>
    <x v="1"/>
    <x v="1"/>
    <s v="Customer 3"/>
    <x v="0"/>
    <s v="Product 2"/>
    <n v="25"/>
    <n v="450"/>
  </r>
  <r>
    <d v="2014-05-11T00:00:00"/>
    <x v="1"/>
    <x v="1"/>
    <s v="Customer 4"/>
    <x v="0"/>
    <s v="Product 7"/>
    <n v="20"/>
    <n v="920"/>
  </r>
  <r>
    <d v="2014-05-12T00:00:00"/>
    <x v="1"/>
    <x v="1"/>
    <s v="Customer 8"/>
    <x v="3"/>
    <s v="Product 2"/>
    <n v="30"/>
    <n v="552"/>
  </r>
  <r>
    <d v="2014-06-01T00:00:00"/>
    <x v="1"/>
    <x v="1"/>
    <s v="Customer 2"/>
    <x v="1"/>
    <s v="Product 10"/>
    <n v="30"/>
    <n v="1590"/>
  </r>
  <r>
    <d v="2014-06-07T00:00:00"/>
    <x v="1"/>
    <x v="1"/>
    <s v="Customer 8"/>
    <x v="0"/>
    <s v="Product 3"/>
    <n v="25"/>
    <n v="229.99999999999997"/>
  </r>
  <r>
    <d v="2014-06-08T00:00:00"/>
    <x v="1"/>
    <x v="1"/>
    <s v="Customer 7"/>
    <x v="0"/>
    <s v="Product 3"/>
    <n v="50"/>
    <n v="300"/>
  </r>
  <r>
    <d v="2014-06-20T00:00:00"/>
    <x v="1"/>
    <x v="1"/>
    <s v="Customer 4"/>
    <x v="3"/>
    <s v="Product 6"/>
    <n v="5"/>
    <n v="230"/>
  </r>
  <r>
    <d v="2014-06-23T00:00:00"/>
    <x v="1"/>
    <x v="1"/>
    <s v="Customer 5"/>
    <x v="0"/>
    <s v="Product 6"/>
    <n v="40"/>
    <n v="1392"/>
  </r>
  <r>
    <d v="2014-07-05T00:00:00"/>
    <x v="2"/>
    <x v="1"/>
    <s v="Customer 2"/>
    <x v="1"/>
    <s v="Product 10"/>
    <n v="17"/>
    <n v="680"/>
  </r>
  <r>
    <d v="2014-07-13T00:00:00"/>
    <x v="2"/>
    <x v="1"/>
    <s v="Customer 3"/>
    <x v="1"/>
    <s v="Product 10"/>
    <n v="20"/>
    <n v="200"/>
  </r>
  <r>
    <d v="2014-07-13T00:00:00"/>
    <x v="2"/>
    <x v="1"/>
    <s v="Customer 2"/>
    <x v="3"/>
    <s v="Product 10"/>
    <n v="20"/>
    <n v="800"/>
  </r>
  <r>
    <d v="2014-07-20T00:00:00"/>
    <x v="2"/>
    <x v="1"/>
    <s v="Customer 2"/>
    <x v="0"/>
    <s v="Product 1"/>
    <n v="3"/>
    <n v="120"/>
  </r>
  <r>
    <d v="2014-08-04T00:00:00"/>
    <x v="2"/>
    <x v="1"/>
    <s v="Customer 7"/>
    <x v="1"/>
    <s v="Product 9"/>
    <n v="10"/>
    <n v="220"/>
  </r>
  <r>
    <d v="2014-08-15T00:00:00"/>
    <x v="2"/>
    <x v="1"/>
    <s v="Customer 2"/>
    <x v="3"/>
    <s v="Product 4"/>
    <n v="25"/>
    <n v="533.75"/>
  </r>
  <r>
    <d v="2014-08-17T00:00:00"/>
    <x v="2"/>
    <x v="1"/>
    <s v="Customer 1"/>
    <x v="0"/>
    <s v="Product 6"/>
    <n v="87"/>
    <n v="1218"/>
  </r>
  <r>
    <d v="2014-08-25T00:00:00"/>
    <x v="2"/>
    <x v="1"/>
    <s v="Customer 8"/>
    <x v="2"/>
    <s v="Product 1"/>
    <n v="40"/>
    <n v="280"/>
  </r>
  <r>
    <d v="2014-08-27T00:00:00"/>
    <x v="2"/>
    <x v="1"/>
    <s v="Customer 2"/>
    <x v="3"/>
    <s v="Product 3"/>
    <n v="10"/>
    <n v="456"/>
  </r>
  <r>
    <d v="2014-09-04T00:00:00"/>
    <x v="2"/>
    <x v="1"/>
    <s v="Customer 6"/>
    <x v="3"/>
    <s v="Product 8"/>
    <n v="30"/>
    <n v="289.5"/>
  </r>
  <r>
    <d v="2014-09-05T00:00:00"/>
    <x v="2"/>
    <x v="1"/>
    <s v="Customer 5"/>
    <x v="0"/>
    <s v="Product 9"/>
    <n v="40"/>
    <n v="736"/>
  </r>
  <r>
    <d v="2014-09-07T00:00:00"/>
    <x v="2"/>
    <x v="1"/>
    <s v="Customer 1"/>
    <x v="3"/>
    <s v="Product 2"/>
    <n v="300"/>
    <n v="13800"/>
  </r>
  <r>
    <d v="2014-09-07T00:00:00"/>
    <x v="2"/>
    <x v="1"/>
    <s v="Customer 3"/>
    <x v="1"/>
    <s v="Product 2"/>
    <n v="30"/>
    <n v="900"/>
  </r>
  <r>
    <d v="2014-09-24T00:00:00"/>
    <x v="2"/>
    <x v="1"/>
    <s v="Customer 3"/>
    <x v="0"/>
    <s v="Product 1"/>
    <n v="25"/>
    <n v="138"/>
  </r>
  <r>
    <d v="2014-09-30T00:00:00"/>
    <x v="2"/>
    <x v="1"/>
    <s v="Customer 7"/>
    <x v="2"/>
    <s v="Product 8"/>
    <n v="10"/>
    <n v="380"/>
  </r>
  <r>
    <d v="2014-10-18T00:00:00"/>
    <x v="3"/>
    <x v="1"/>
    <s v="Customer 4"/>
    <x v="1"/>
    <s v="Product 9"/>
    <n v="80"/>
    <n v="122"/>
  </r>
  <r>
    <d v="2014-11-18T00:00:00"/>
    <x v="3"/>
    <x v="1"/>
    <s v="Customer 1"/>
    <x v="1"/>
    <s v="Product 7"/>
    <n v="10"/>
    <n v="250"/>
  </r>
  <r>
    <d v="2014-12-09T00:00:00"/>
    <x v="3"/>
    <x v="1"/>
    <s v="Customer 4"/>
    <x v="1"/>
    <s v="Product 8"/>
    <n v="200"/>
    <n v="598"/>
  </r>
  <r>
    <d v="2014-12-16T00:00:00"/>
    <x v="3"/>
    <x v="1"/>
    <s v="Customer 2"/>
    <x v="1"/>
    <s v="Product 6"/>
    <n v="300"/>
    <n v="4200"/>
  </r>
  <r>
    <d v="2014-12-27T00:00:00"/>
    <x v="3"/>
    <x v="1"/>
    <s v="Customer 8"/>
    <x v="0"/>
    <s v="Product 2"/>
    <n v="50"/>
    <n v="1739.9999999999998"/>
  </r>
</pivotCacheRecords>
</file>

<file path=xl/pivotCache/pivotCacheRecords2.xml><?xml version="1.0" encoding="utf-8"?>
<pivotCacheRecords xmlns="http://schemas.openxmlformats.org/spreadsheetml/2006/main" xmlns:r="http://schemas.openxmlformats.org/officeDocument/2006/relationships" count="65">
  <r>
    <d v="2013-01-05T00:00:00"/>
    <x v="0"/>
    <n v="2013"/>
    <s v="Customer 4"/>
    <x v="0"/>
    <s v="Product 9"/>
    <n v="15"/>
    <n v="270"/>
  </r>
  <r>
    <d v="2013-03-12T00:00:00"/>
    <x v="0"/>
    <n v="2013"/>
    <s v="Customer 1"/>
    <x v="1"/>
    <s v="Product 3"/>
    <n v="20"/>
    <n v="200"/>
  </r>
  <r>
    <d v="2013-03-14T00:00:00"/>
    <x v="0"/>
    <n v="2013"/>
    <s v="Customer 6"/>
    <x v="0"/>
    <s v="Product 8"/>
    <n v="25"/>
    <n v="1150"/>
  </r>
  <r>
    <d v="2013-03-27T00:00:00"/>
    <x v="0"/>
    <n v="2013"/>
    <s v="Customer 3"/>
    <x v="0"/>
    <s v="Product 1"/>
    <n v="14"/>
    <n v="100"/>
  </r>
  <r>
    <d v="2013-04-14T00:00:00"/>
    <x v="1"/>
    <n v="2013"/>
    <s v="Customer 6"/>
    <x v="2"/>
    <s v="Product 7"/>
    <n v="16"/>
    <n v="400"/>
  </r>
  <r>
    <d v="2013-04-16T00:00:00"/>
    <x v="1"/>
    <n v="2013"/>
    <s v="Customer 7"/>
    <x v="1"/>
    <s v="Product 5"/>
    <n v="40"/>
    <n v="510"/>
  </r>
  <r>
    <d v="2013-04-25T00:00:00"/>
    <x v="1"/>
    <n v="2013"/>
    <s v="Customer 6"/>
    <x v="3"/>
    <s v="Product 3"/>
    <n v="20"/>
    <n v="70"/>
  </r>
  <r>
    <d v="2013-04-28T00:00:00"/>
    <x v="1"/>
    <n v="2013"/>
    <s v="Customer 6"/>
    <x v="1"/>
    <s v="Product 6"/>
    <n v="10"/>
    <n v="92"/>
  </r>
  <r>
    <d v="2013-07-03T00:00:00"/>
    <x v="2"/>
    <n v="2013"/>
    <s v="Customer 2"/>
    <x v="0"/>
    <s v="Product 7"/>
    <n v="29"/>
    <n v="350"/>
  </r>
  <r>
    <d v="2013-07-06T00:00:00"/>
    <x v="2"/>
    <n v="2013"/>
    <s v="Customer 6"/>
    <x v="1"/>
    <s v="Product 7"/>
    <n v="10"/>
    <n v="127.5"/>
  </r>
  <r>
    <d v="2013-07-06T00:00:00"/>
    <x v="2"/>
    <n v="2013"/>
    <s v="Customer 1"/>
    <x v="1"/>
    <s v="Product 7"/>
    <n v="30"/>
    <n v="660"/>
  </r>
  <r>
    <d v="2013-07-08T00:00:00"/>
    <x v="2"/>
    <n v="2013"/>
    <s v="Customer 3"/>
    <x v="0"/>
    <s v="Product 7"/>
    <n v="30"/>
    <n v="276"/>
  </r>
  <r>
    <d v="2013-07-12T00:00:00"/>
    <x v="2"/>
    <n v="2013"/>
    <s v="Customer 1"/>
    <x v="2"/>
    <s v="Product 9"/>
    <n v="10"/>
    <n v="530"/>
  </r>
  <r>
    <d v="2013-08-11T00:00:00"/>
    <x v="2"/>
    <n v="2013"/>
    <s v="Customer 6"/>
    <x v="0"/>
    <s v="Product 1"/>
    <n v="50"/>
    <n v="500"/>
  </r>
  <r>
    <d v="2013-08-20T00:00:00"/>
    <x v="2"/>
    <n v="2013"/>
    <s v="Customer 1"/>
    <x v="3"/>
    <s v="Product 2"/>
    <n v="90"/>
    <n v="2250"/>
  </r>
  <r>
    <d v="2013-09-14T00:00:00"/>
    <x v="2"/>
    <n v="2013"/>
    <s v="Customer 3"/>
    <x v="3"/>
    <s v="Product 6"/>
    <n v="50"/>
    <n v="149.5"/>
  </r>
  <r>
    <d v="2013-09-23T00:00:00"/>
    <x v="2"/>
    <n v="2013"/>
    <s v="Customer 4"/>
    <x v="0"/>
    <s v="Product 1"/>
    <n v="25"/>
    <n v="1000"/>
  </r>
  <r>
    <d v="2013-09-26T00:00:00"/>
    <x v="2"/>
    <n v="2013"/>
    <s v="Customer 6"/>
    <x v="0"/>
    <s v="Product 2"/>
    <n v="25"/>
    <n v="74.75"/>
  </r>
  <r>
    <d v="2013-11-07T00:00:00"/>
    <x v="3"/>
    <n v="2013"/>
    <s v="Customer 3"/>
    <x v="1"/>
    <s v="Product 6"/>
    <n v="15"/>
    <n v="52.5"/>
  </r>
  <r>
    <d v="2013-11-09T00:00:00"/>
    <x v="3"/>
    <n v="2013"/>
    <s v="Customer 1"/>
    <x v="0"/>
    <s v="Product 3"/>
    <n v="10"/>
    <n v="96.5"/>
  </r>
  <r>
    <d v="2013-11-18T00:00:00"/>
    <x v="3"/>
    <n v="2013"/>
    <s v="Customer 3"/>
    <x v="2"/>
    <s v="Product 3"/>
    <n v="10"/>
    <n v="300"/>
  </r>
  <r>
    <d v="2013-11-26T00:00:00"/>
    <x v="3"/>
    <n v="2013"/>
    <s v="Customer 6"/>
    <x v="0"/>
    <s v="Product 4"/>
    <n v="40"/>
    <n v="510"/>
  </r>
  <r>
    <d v="2013-12-13T00:00:00"/>
    <x v="3"/>
    <n v="2013"/>
    <s v="Customer 7"/>
    <x v="0"/>
    <s v="Product 9"/>
    <n v="100"/>
    <n v="1400"/>
  </r>
  <r>
    <d v="2013-12-13T00:00:00"/>
    <x v="3"/>
    <n v="2013"/>
    <s v="Customer 7"/>
    <x v="2"/>
    <s v="Product 5"/>
    <n v="40"/>
    <n v="3240"/>
  </r>
  <r>
    <d v="2013-12-25T00:00:00"/>
    <x v="3"/>
    <n v="2013"/>
    <s v="Customer 5"/>
    <x v="0"/>
    <s v="Product 6"/>
    <n v="30"/>
    <n v="105"/>
  </r>
  <r>
    <d v="2013-12-27T00:00:00"/>
    <x v="3"/>
    <n v="2013"/>
    <s v="Customer 2"/>
    <x v="0"/>
    <s v="Product 1"/>
    <n v="200"/>
    <n v="1930"/>
  </r>
  <r>
    <d v="2014-01-15T00:00:00"/>
    <x v="0"/>
    <n v="2014"/>
    <s v="Customer 7"/>
    <x v="0"/>
    <s v="Product 10"/>
    <n v="40"/>
    <n v="250"/>
  </r>
  <r>
    <d v="2014-01-29T00:00:00"/>
    <x v="0"/>
    <n v="2014"/>
    <s v="Customer 3"/>
    <x v="3"/>
    <s v="Product 9"/>
    <n v="50"/>
    <n v="482.5"/>
  </r>
  <r>
    <d v="2014-01-31T00:00:00"/>
    <x v="0"/>
    <n v="2014"/>
    <s v="Customer 5"/>
    <x v="0"/>
    <s v="Product 10"/>
    <n v="100"/>
    <n v="1275"/>
  </r>
  <r>
    <d v="2014-02-07T00:00:00"/>
    <x v="0"/>
    <n v="2014"/>
    <s v="Customer 2"/>
    <x v="0"/>
    <s v="Product 7"/>
    <n v="100"/>
    <n v="1950"/>
  </r>
  <r>
    <d v="2014-02-26T00:00:00"/>
    <x v="0"/>
    <n v="2014"/>
    <s v="Customer 2"/>
    <x v="0"/>
    <s v="Product 2"/>
    <n v="300"/>
    <n v="13800"/>
  </r>
  <r>
    <d v="2014-03-06T00:00:00"/>
    <x v="0"/>
    <n v="2014"/>
    <s v="Customer 6"/>
    <x v="2"/>
    <s v="Product 9"/>
    <n v="10"/>
    <n v="35"/>
  </r>
  <r>
    <d v="2014-03-13T00:00:00"/>
    <x v="0"/>
    <n v="2014"/>
    <s v="Customer 7"/>
    <x v="0"/>
    <s v="Product 2"/>
    <n v="25"/>
    <n v="300"/>
  </r>
  <r>
    <d v="2014-03-27T00:00:00"/>
    <x v="0"/>
    <n v="2014"/>
    <s v="Customer 4"/>
    <x v="0"/>
    <s v="Product 5"/>
    <n v="10"/>
    <n v="127.5"/>
  </r>
  <r>
    <d v="2014-03-27T00:00:00"/>
    <x v="0"/>
    <n v="2014"/>
    <s v="Customer 1"/>
    <x v="0"/>
    <s v="Product 6"/>
    <n v="40"/>
    <n v="1560"/>
  </r>
  <r>
    <d v="2014-04-13T00:00:00"/>
    <x v="1"/>
    <n v="2014"/>
    <s v="Customer 5"/>
    <x v="2"/>
    <s v="Product 5"/>
    <n v="20"/>
    <n v="184"/>
  </r>
  <r>
    <d v="2014-04-27T00:00:00"/>
    <x v="1"/>
    <n v="2014"/>
    <s v="Customer 7"/>
    <x v="3"/>
    <s v="Product 9"/>
    <n v="50"/>
    <n v="919.99999999999989"/>
  </r>
  <r>
    <d v="2014-05-01T00:00:00"/>
    <x v="1"/>
    <n v="2014"/>
    <s v="Customer 3"/>
    <x v="0"/>
    <s v="Product 2"/>
    <n v="25"/>
    <n v="450"/>
  </r>
  <r>
    <d v="2014-05-11T00:00:00"/>
    <x v="1"/>
    <n v="2014"/>
    <s v="Customer 4"/>
    <x v="0"/>
    <s v="Product 7"/>
    <n v="20"/>
    <n v="920"/>
  </r>
  <r>
    <d v="2014-05-12T00:00:00"/>
    <x v="1"/>
    <n v="2014"/>
    <s v="Customer 8"/>
    <x v="3"/>
    <s v="Product 2"/>
    <n v="30"/>
    <n v="552"/>
  </r>
  <r>
    <d v="2014-06-01T00:00:00"/>
    <x v="1"/>
    <n v="2014"/>
    <s v="Customer 2"/>
    <x v="1"/>
    <s v="Product 10"/>
    <n v="30"/>
    <n v="1590"/>
  </r>
  <r>
    <d v="2014-06-07T00:00:00"/>
    <x v="1"/>
    <n v="2014"/>
    <s v="Customer 8"/>
    <x v="0"/>
    <s v="Product 3"/>
    <n v="25"/>
    <n v="229.99999999999997"/>
  </r>
  <r>
    <d v="2014-06-08T00:00:00"/>
    <x v="1"/>
    <n v="2014"/>
    <s v="Customer 7"/>
    <x v="0"/>
    <s v="Product 3"/>
    <n v="50"/>
    <n v="300"/>
  </r>
  <r>
    <d v="2014-06-20T00:00:00"/>
    <x v="1"/>
    <n v="2014"/>
    <s v="Customer 4"/>
    <x v="3"/>
    <s v="Product 6"/>
    <n v="5"/>
    <n v="230"/>
  </r>
  <r>
    <d v="2014-06-23T00:00:00"/>
    <x v="1"/>
    <n v="2014"/>
    <s v="Customer 5"/>
    <x v="0"/>
    <s v="Product 6"/>
    <n v="40"/>
    <n v="1392"/>
  </r>
  <r>
    <d v="2014-07-05T00:00:00"/>
    <x v="2"/>
    <n v="2014"/>
    <s v="Customer 2"/>
    <x v="1"/>
    <s v="Product 10"/>
    <n v="17"/>
    <n v="680"/>
  </r>
  <r>
    <d v="2014-07-13T00:00:00"/>
    <x v="2"/>
    <n v="2014"/>
    <s v="Customer 3"/>
    <x v="1"/>
    <s v="Product 10"/>
    <n v="20"/>
    <n v="200"/>
  </r>
  <r>
    <d v="2014-07-13T00:00:00"/>
    <x v="2"/>
    <n v="2014"/>
    <s v="Customer 2"/>
    <x v="3"/>
    <s v="Product 10"/>
    <n v="20"/>
    <n v="800"/>
  </r>
  <r>
    <d v="2014-07-20T00:00:00"/>
    <x v="2"/>
    <n v="2014"/>
    <s v="Customer 2"/>
    <x v="0"/>
    <s v="Product 1"/>
    <n v="3"/>
    <n v="120"/>
  </r>
  <r>
    <d v="2014-08-04T00:00:00"/>
    <x v="2"/>
    <n v="2014"/>
    <s v="Customer 7"/>
    <x v="1"/>
    <s v="Product 9"/>
    <n v="10"/>
    <n v="220"/>
  </r>
  <r>
    <d v="2014-08-15T00:00:00"/>
    <x v="2"/>
    <n v="2014"/>
    <s v="Customer 2"/>
    <x v="3"/>
    <s v="Product 4"/>
    <n v="25"/>
    <n v="533.75"/>
  </r>
  <r>
    <d v="2014-08-17T00:00:00"/>
    <x v="2"/>
    <n v="2014"/>
    <s v="Customer 1"/>
    <x v="0"/>
    <s v="Product 6"/>
    <n v="87"/>
    <n v="1218"/>
  </r>
  <r>
    <d v="2014-08-25T00:00:00"/>
    <x v="2"/>
    <n v="2014"/>
    <s v="Customer 8"/>
    <x v="2"/>
    <s v="Product 1"/>
    <n v="40"/>
    <n v="280"/>
  </r>
  <r>
    <d v="2014-08-27T00:00:00"/>
    <x v="2"/>
    <n v="2014"/>
    <s v="Customer 2"/>
    <x v="3"/>
    <s v="Product 3"/>
    <n v="10"/>
    <n v="456"/>
  </r>
  <r>
    <d v="2014-09-04T00:00:00"/>
    <x v="2"/>
    <n v="2014"/>
    <s v="Customer 6"/>
    <x v="3"/>
    <s v="Product 8"/>
    <n v="30"/>
    <n v="289.5"/>
  </r>
  <r>
    <d v="2014-09-05T00:00:00"/>
    <x v="2"/>
    <n v="2014"/>
    <s v="Customer 5"/>
    <x v="0"/>
    <s v="Product 9"/>
    <n v="40"/>
    <n v="736"/>
  </r>
  <r>
    <d v="2014-09-07T00:00:00"/>
    <x v="2"/>
    <n v="2014"/>
    <s v="Customer 1"/>
    <x v="3"/>
    <s v="Product 2"/>
    <n v="300"/>
    <n v="13800"/>
  </r>
  <r>
    <d v="2014-09-07T00:00:00"/>
    <x v="2"/>
    <n v="2014"/>
    <s v="Customer 3"/>
    <x v="1"/>
    <s v="Product 2"/>
    <n v="30"/>
    <n v="900"/>
  </r>
  <r>
    <d v="2014-09-24T00:00:00"/>
    <x v="2"/>
    <n v="2014"/>
    <s v="Customer 3"/>
    <x v="0"/>
    <s v="Product 1"/>
    <n v="25"/>
    <n v="138"/>
  </r>
  <r>
    <d v="2014-09-30T00:00:00"/>
    <x v="2"/>
    <n v="2014"/>
    <s v="Customer 7"/>
    <x v="2"/>
    <s v="Product 8"/>
    <n v="10"/>
    <n v="380"/>
  </r>
  <r>
    <d v="2014-10-18T00:00:00"/>
    <x v="3"/>
    <n v="2014"/>
    <s v="Customer 4"/>
    <x v="1"/>
    <s v="Product 9"/>
    <n v="80"/>
    <n v="122"/>
  </r>
  <r>
    <d v="2014-11-18T00:00:00"/>
    <x v="3"/>
    <n v="2014"/>
    <s v="Customer 1"/>
    <x v="1"/>
    <s v="Product 7"/>
    <n v="10"/>
    <n v="250"/>
  </r>
  <r>
    <d v="2014-12-09T00:00:00"/>
    <x v="3"/>
    <n v="2014"/>
    <s v="Customer 4"/>
    <x v="1"/>
    <s v="Product 8"/>
    <n v="200"/>
    <n v="598"/>
  </r>
  <r>
    <d v="2014-12-16T00:00:00"/>
    <x v="3"/>
    <n v="2014"/>
    <s v="Customer 2"/>
    <x v="1"/>
    <s v="Product 6"/>
    <n v="300"/>
    <n v="4200"/>
  </r>
  <r>
    <d v="2014-12-27T00:00:00"/>
    <x v="3"/>
    <n v="2014"/>
    <s v="Customer 8"/>
    <x v="0"/>
    <s v="Product 2"/>
    <n v="50"/>
    <n v="173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
  <location ref="J5:K10" firstHeaderRow="1" firstDataRow="1" firstDataCol="1" rowPageCount="2" colPageCount="1"/>
  <pivotFields count="8">
    <pivotField numFmtId="164" showAll="0"/>
    <pivotField axis="axisPage" multipleItemSelectionAllowed="1" showAll="0">
      <items count="5">
        <item x="0"/>
        <item x="1"/>
        <item h="1" x="2"/>
        <item h="1" x="3"/>
        <item t="default"/>
      </items>
    </pivotField>
    <pivotField axis="axisPage" showAll="0">
      <items count="3">
        <item x="0"/>
        <item x="1"/>
        <item t="default"/>
      </items>
    </pivotField>
    <pivotField showAll="0"/>
    <pivotField axis="axisRow" showAll="0">
      <items count="5">
        <item x="1"/>
        <item x="2"/>
        <item x="3"/>
        <item x="0"/>
        <item t="default"/>
      </items>
    </pivotField>
    <pivotField showAll="0"/>
    <pivotField numFmtId="165" showAll="0"/>
    <pivotField dataField="1" numFmtId="165" showAll="0"/>
  </pivotFields>
  <rowFields count="1">
    <field x="4"/>
  </rowFields>
  <rowItems count="5">
    <i>
      <x/>
    </i>
    <i>
      <x v="1"/>
    </i>
    <i>
      <x v="2"/>
    </i>
    <i>
      <x v="3"/>
    </i>
    <i t="grand">
      <x/>
    </i>
  </rowItems>
  <colItems count="1">
    <i/>
  </colItems>
  <pageFields count="2">
    <pageField fld="2" item="1" hier="-1"/>
    <pageField fld="1" hier="-1"/>
  </pageFields>
  <dataFields count="1">
    <dataField name="Sum of Revenue" fld="7" baseField="0" baseItem="0" numFmtId="3"/>
  </dataFields>
  <chartFormats count="2">
    <chartFormat chart="0" format="6"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9" firstHeaderRow="1" firstDataRow="2" firstDataCol="1"/>
  <pivotFields count="8">
    <pivotField numFmtId="164" showAll="0"/>
    <pivotField axis="axisCol" showAll="0">
      <items count="5">
        <item x="0"/>
        <item x="1"/>
        <item x="2"/>
        <item x="3"/>
        <item t="default"/>
      </items>
    </pivotField>
    <pivotField showAll="0"/>
    <pivotField showAll="0"/>
    <pivotField axis="axisRow" showAll="0">
      <items count="5">
        <item x="1"/>
        <item x="2"/>
        <item x="3"/>
        <item x="0"/>
        <item t="default"/>
      </items>
    </pivotField>
    <pivotField showAll="0"/>
    <pivotField numFmtId="165" showAll="0"/>
    <pivotField dataField="1" numFmtId="165" showAll="0"/>
  </pivotFields>
  <rowFields count="1">
    <field x="4"/>
  </rowFields>
  <rowItems count="5">
    <i>
      <x/>
    </i>
    <i>
      <x v="1"/>
    </i>
    <i>
      <x v="2"/>
    </i>
    <i>
      <x v="3"/>
    </i>
    <i t="grand">
      <x/>
    </i>
  </rowItems>
  <colFields count="1">
    <field x="1"/>
  </colFields>
  <colItems count="5">
    <i>
      <x/>
    </i>
    <i>
      <x v="1"/>
    </i>
    <i>
      <x v="2"/>
    </i>
    <i>
      <x v="3"/>
    </i>
    <i t="grand">
      <x/>
    </i>
  </colItems>
  <dataFields count="1">
    <dataField name="Sum of Revenue" fld="7"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00000000-0013-0000-FFFF-FFFF01000000}" sourceName="Qtr">
  <pivotTables>
    <pivotTable tabId="5" name="PivotTable1"/>
  </pivotTables>
  <data>
    <tabular pivotCacheId="3">
      <items count="4">
        <i x="0" s="1"/>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5" name="PivotTable1"/>
  </pivotTables>
  <data>
    <tabular pivotCacheId="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tr" xr10:uid="{00000000-0014-0000-FFFF-FFFF01000000}" cache="Slicer_Qtr" caption="Qtr" style="SlicerStyleLight5" rowHeight="209550"/>
  <slicer name="Year" xr10:uid="{00000000-0014-0000-FFFF-FFFF02000000}" cache="Slicer_Year" caption="Year" style="SlicerStyleLight5"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DataOverview" displayName="tblDataOverview" ref="A2:H68" totalsRowCount="1" headerRowDxfId="43" dataDxfId="42">
  <autoFilter ref="A2:H67" xr:uid="{00000000-0009-0000-0100-000003000000}"/>
  <sortState ref="A3:G67">
    <sortCondition ref="A1:A66"/>
  </sortState>
  <tableColumns count="8">
    <tableColumn id="1" xr3:uid="{00000000-0010-0000-0000-000001000000}" name="Date" totalsRowLabel="Total" dataDxfId="41" totalsRowDxfId="40"/>
    <tableColumn id="9" xr3:uid="{00000000-0010-0000-0000-000009000000}" name="Qtr" dataDxfId="39" totalsRowDxfId="38"/>
    <tableColumn id="11" xr3:uid="{00000000-0010-0000-0000-00000B000000}" name="Year" dataDxfId="37" totalsRowDxfId="36"/>
    <tableColumn id="2" xr3:uid="{00000000-0010-0000-0000-000002000000}" name="Customer" dataDxfId="35" totalsRowDxfId="34"/>
    <tableColumn id="10" xr3:uid="{00000000-0010-0000-0000-00000A000000}" name="Region" dataDxfId="33" totalsRowDxfId="32"/>
    <tableColumn id="12" xr3:uid="{00000000-0010-0000-0000-00000C000000}" name="Product" dataDxfId="31" totalsRowDxfId="30"/>
    <tableColumn id="5" xr3:uid="{00000000-0010-0000-0000-000005000000}" name="Quantity" dataDxfId="29"/>
    <tableColumn id="6" xr3:uid="{00000000-0010-0000-0000-000006000000}" name="Revenue" totalsRowFunction="sum" dataDxfId="28" totalsRowDxfId="2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14" displayName="Table14" ref="E7:I11" headerRowDxfId="26" dataDxfId="25" totalsRowDxfId="24">
  <tableColumns count="5">
    <tableColumn id="1" xr3:uid="{00000000-0010-0000-0100-000001000000}" name="Company" totalsRowLabel="Total" dataDxfId="23"/>
    <tableColumn id="2" xr3:uid="{00000000-0010-0000-0100-000002000000}" name="Region" dataDxfId="22"/>
    <tableColumn id="3" xr3:uid="{00000000-0010-0000-0100-000003000000}" name="Product" dataDxfId="21"/>
    <tableColumn id="4" xr3:uid="{00000000-0010-0000-0100-000004000000}" name="Month" dataDxfId="20"/>
    <tableColumn id="5" xr3:uid="{00000000-0010-0000-0100-000005000000}" name="Sales $" totalsRowFunction="sum" dataDxfId="19" totalsRowDxfId="18" dataCellStyle="Comma [0]"/>
  </tableColumns>
  <tableStyleInfo name="TableStyleLight8 2 2"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blData" displayName="tblData" ref="A3:H69" totalsRowCount="1" headerRowDxfId="17" dataDxfId="16">
  <autoFilter ref="A3:H68" xr:uid="{00000000-0009-0000-0100-000006000000}"/>
  <tableColumns count="8">
    <tableColumn id="1" xr3:uid="{00000000-0010-0000-0200-000001000000}" name="Date" totalsRowLabel="Total" dataDxfId="15" totalsRowDxfId="14"/>
    <tableColumn id="2" xr3:uid="{00000000-0010-0000-0200-000002000000}" name="Qtr" dataDxfId="13" totalsRowDxfId="12"/>
    <tableColumn id="3" xr3:uid="{00000000-0010-0000-0200-000003000000}" name="Year" dataDxfId="11" totalsRowDxfId="10"/>
    <tableColumn id="4" xr3:uid="{00000000-0010-0000-0200-000004000000}" name="Customer" dataDxfId="9" totalsRowDxfId="8"/>
    <tableColumn id="5" xr3:uid="{00000000-0010-0000-0200-000005000000}" name="Region" dataDxfId="7" totalsRowDxfId="6"/>
    <tableColumn id="6" xr3:uid="{00000000-0010-0000-0200-000006000000}" name="Product" dataDxfId="5" totalsRowDxfId="4"/>
    <tableColumn id="7" xr3:uid="{00000000-0010-0000-0200-000007000000}" name="Quantity" dataDxfId="3" totalsRowDxfId="2"/>
    <tableColumn id="8" xr3:uid="{00000000-0010-0000-0200-000008000000}" name="Revenue" totalsRowFunction="sum" dataDxfId="1"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68"/>
  <sheetViews>
    <sheetView tabSelected="1" workbookViewId="0">
      <selection activeCell="A7" sqref="A7"/>
    </sheetView>
  </sheetViews>
  <sheetFormatPr defaultRowHeight="12.75" x14ac:dyDescent="0.2"/>
  <cols>
    <col min="1" max="1" width="10.42578125" style="4" customWidth="1"/>
    <col min="2" max="2" width="6" style="4" customWidth="1"/>
    <col min="3" max="3" width="6.85546875" style="4" customWidth="1"/>
    <col min="4" max="4" width="11" style="4" customWidth="1"/>
    <col min="5" max="5" width="8.7109375" style="4" customWidth="1"/>
    <col min="6" max="6" width="9.5703125" style="4" customWidth="1"/>
    <col min="7" max="8" width="10.140625" style="4" customWidth="1"/>
    <col min="9" max="9" width="6.7109375" style="4" customWidth="1"/>
    <col min="10" max="10" width="13.140625" style="4" customWidth="1"/>
    <col min="11" max="11" width="17.85546875" style="4" customWidth="1"/>
    <col min="12" max="12" width="5" style="4" customWidth="1"/>
    <col min="13" max="16" width="2.42578125" style="4" customWidth="1"/>
    <col min="17" max="17" width="9" style="4" customWidth="1"/>
    <col min="18" max="18" width="7" style="4" customWidth="1"/>
    <col min="19" max="19" width="10" style="4" customWidth="1"/>
    <col min="20" max="20" width="8" style="4" customWidth="1"/>
    <col min="21" max="21" width="5" style="4" customWidth="1"/>
    <col min="22" max="22" width="9" style="4" customWidth="1"/>
    <col min="23" max="23" width="5" style="4" customWidth="1"/>
    <col min="24" max="24" width="9.28515625" style="4" customWidth="1"/>
    <col min="25" max="25" width="10" style="4" customWidth="1"/>
    <col min="26" max="16384" width="9.140625" style="4"/>
  </cols>
  <sheetData>
    <row r="1" spans="1:23" ht="18.75" x14ac:dyDescent="0.3">
      <c r="A1" s="1" t="s">
        <v>0</v>
      </c>
      <c r="B1" s="9"/>
      <c r="C1" s="9"/>
      <c r="D1" s="9"/>
      <c r="G1" s="9"/>
      <c r="J1" s="1" t="s">
        <v>37</v>
      </c>
      <c r="Q1" s="1" t="s">
        <v>38</v>
      </c>
      <c r="W1" s="1" t="s">
        <v>39</v>
      </c>
    </row>
    <row r="2" spans="1:23" ht="15" x14ac:dyDescent="0.25">
      <c r="A2" s="10" t="s">
        <v>1</v>
      </c>
      <c r="B2" s="10" t="s">
        <v>2</v>
      </c>
      <c r="C2" s="10" t="s">
        <v>3</v>
      </c>
      <c r="D2" s="10" t="s">
        <v>4</v>
      </c>
      <c r="E2" s="10" t="s">
        <v>5</v>
      </c>
      <c r="F2" s="10" t="s">
        <v>6</v>
      </c>
      <c r="G2" s="10" t="s">
        <v>7</v>
      </c>
      <c r="H2" s="10" t="s">
        <v>8</v>
      </c>
      <c r="J2" s="7" t="s">
        <v>3</v>
      </c>
      <c r="K2" s="8">
        <v>2014</v>
      </c>
      <c r="L2" s="11"/>
      <c r="M2" s="11"/>
      <c r="N2" s="11"/>
      <c r="O2" s="11"/>
      <c r="P2" s="11"/>
    </row>
    <row r="3" spans="1:23" ht="15" x14ac:dyDescent="0.25">
      <c r="A3" s="12">
        <v>41279</v>
      </c>
      <c r="B3" s="13" t="s">
        <v>9</v>
      </c>
      <c r="C3" s="13">
        <v>2013</v>
      </c>
      <c r="D3" s="13" t="s">
        <v>10</v>
      </c>
      <c r="E3" s="13" t="s">
        <v>11</v>
      </c>
      <c r="F3" s="13" t="s">
        <v>12</v>
      </c>
      <c r="G3" s="14">
        <v>15</v>
      </c>
      <c r="H3" s="14">
        <v>270</v>
      </c>
      <c r="I3" s="15"/>
      <c r="J3" s="7" t="s">
        <v>2</v>
      </c>
      <c r="K3" t="s">
        <v>40</v>
      </c>
    </row>
    <row r="4" spans="1:23" x14ac:dyDescent="0.2">
      <c r="A4" s="12">
        <v>41345</v>
      </c>
      <c r="B4" s="13" t="s">
        <v>9</v>
      </c>
      <c r="C4" s="13">
        <v>2013</v>
      </c>
      <c r="D4" s="13" t="s">
        <v>13</v>
      </c>
      <c r="E4" s="13" t="s">
        <v>14</v>
      </c>
      <c r="F4" s="13" t="s">
        <v>15</v>
      </c>
      <c r="G4" s="14">
        <v>20</v>
      </c>
      <c r="H4" s="14">
        <v>200</v>
      </c>
      <c r="I4" s="15"/>
    </row>
    <row r="5" spans="1:23" ht="15" x14ac:dyDescent="0.25">
      <c r="A5" s="12">
        <v>41347</v>
      </c>
      <c r="B5" s="13" t="s">
        <v>9</v>
      </c>
      <c r="C5" s="13">
        <v>2013</v>
      </c>
      <c r="D5" s="13" t="s">
        <v>16</v>
      </c>
      <c r="E5" s="13" t="s">
        <v>11</v>
      </c>
      <c r="F5" s="13" t="s">
        <v>17</v>
      </c>
      <c r="G5" s="14">
        <v>25</v>
      </c>
      <c r="H5" s="14">
        <v>1150</v>
      </c>
      <c r="I5" s="15"/>
      <c r="J5" s="7" t="s">
        <v>35</v>
      </c>
      <c r="K5" t="s">
        <v>41</v>
      </c>
    </row>
    <row r="6" spans="1:23" ht="15" x14ac:dyDescent="0.25">
      <c r="A6" s="12">
        <v>41360</v>
      </c>
      <c r="B6" s="13" t="s">
        <v>9</v>
      </c>
      <c r="C6" s="13">
        <v>2013</v>
      </c>
      <c r="D6" s="13" t="s">
        <v>18</v>
      </c>
      <c r="E6" s="13" t="s">
        <v>11</v>
      </c>
      <c r="F6" s="13" t="s">
        <v>19</v>
      </c>
      <c r="G6" s="14">
        <v>14</v>
      </c>
      <c r="H6" s="14">
        <v>100</v>
      </c>
      <c r="J6" s="8" t="s">
        <v>14</v>
      </c>
      <c r="K6" s="50">
        <v>1590</v>
      </c>
      <c r="P6" s="16"/>
    </row>
    <row r="7" spans="1:23" ht="15" x14ac:dyDescent="0.25">
      <c r="A7" s="12">
        <v>41378</v>
      </c>
      <c r="B7" s="13" t="s">
        <v>20</v>
      </c>
      <c r="C7" s="13">
        <v>2013</v>
      </c>
      <c r="D7" s="13" t="s">
        <v>16</v>
      </c>
      <c r="E7" s="13" t="s">
        <v>21</v>
      </c>
      <c r="F7" s="13" t="s">
        <v>22</v>
      </c>
      <c r="G7" s="14">
        <v>16</v>
      </c>
      <c r="H7" s="14">
        <v>400</v>
      </c>
      <c r="J7" s="8" t="s">
        <v>21</v>
      </c>
      <c r="K7" s="50">
        <v>219</v>
      </c>
      <c r="P7" s="16"/>
    </row>
    <row r="8" spans="1:23" ht="15" x14ac:dyDescent="0.25">
      <c r="A8" s="12">
        <v>41380</v>
      </c>
      <c r="B8" s="13" t="s">
        <v>20</v>
      </c>
      <c r="C8" s="13">
        <v>2013</v>
      </c>
      <c r="D8" s="13" t="s">
        <v>23</v>
      </c>
      <c r="E8" s="13" t="s">
        <v>14</v>
      </c>
      <c r="F8" s="13" t="s">
        <v>24</v>
      </c>
      <c r="G8" s="14">
        <v>40</v>
      </c>
      <c r="H8" s="14">
        <v>510</v>
      </c>
      <c r="J8" s="8" t="s">
        <v>25</v>
      </c>
      <c r="K8" s="50">
        <v>2184.5</v>
      </c>
      <c r="P8" s="16"/>
    </row>
    <row r="9" spans="1:23" ht="15" x14ac:dyDescent="0.25">
      <c r="A9" s="12">
        <v>41389</v>
      </c>
      <c r="B9" s="13" t="s">
        <v>20</v>
      </c>
      <c r="C9" s="13">
        <v>2013</v>
      </c>
      <c r="D9" s="13" t="s">
        <v>16</v>
      </c>
      <c r="E9" s="13" t="s">
        <v>25</v>
      </c>
      <c r="F9" s="13" t="s">
        <v>15</v>
      </c>
      <c r="G9" s="14">
        <v>20</v>
      </c>
      <c r="H9" s="14">
        <v>70</v>
      </c>
      <c r="J9" s="8" t="s">
        <v>11</v>
      </c>
      <c r="K9" s="50">
        <v>22554.5</v>
      </c>
      <c r="P9" s="16"/>
    </row>
    <row r="10" spans="1:23" ht="15" x14ac:dyDescent="0.25">
      <c r="A10" s="12">
        <v>41392</v>
      </c>
      <c r="B10" s="13" t="s">
        <v>20</v>
      </c>
      <c r="C10" s="13">
        <v>2013</v>
      </c>
      <c r="D10" s="13" t="s">
        <v>16</v>
      </c>
      <c r="E10" s="13" t="s">
        <v>14</v>
      </c>
      <c r="F10" s="13" t="s">
        <v>26</v>
      </c>
      <c r="G10" s="14">
        <v>10</v>
      </c>
      <c r="H10" s="14">
        <v>92</v>
      </c>
      <c r="J10" s="8" t="s">
        <v>36</v>
      </c>
      <c r="K10" s="50">
        <v>26548</v>
      </c>
    </row>
    <row r="11" spans="1:23" x14ac:dyDescent="0.2">
      <c r="A11" s="12">
        <v>41458</v>
      </c>
      <c r="B11" s="13" t="s">
        <v>27</v>
      </c>
      <c r="C11" s="13">
        <v>2013</v>
      </c>
      <c r="D11" s="13" t="s">
        <v>28</v>
      </c>
      <c r="E11" s="13" t="s">
        <v>11</v>
      </c>
      <c r="F11" s="13" t="s">
        <v>22</v>
      </c>
      <c r="G11" s="14">
        <v>29</v>
      </c>
      <c r="H11" s="14">
        <v>350</v>
      </c>
    </row>
    <row r="12" spans="1:23" x14ac:dyDescent="0.2">
      <c r="A12" s="12">
        <v>41461</v>
      </c>
      <c r="B12" s="13" t="s">
        <v>27</v>
      </c>
      <c r="C12" s="13">
        <v>2013</v>
      </c>
      <c r="D12" s="13" t="s">
        <v>16</v>
      </c>
      <c r="E12" s="13" t="s">
        <v>14</v>
      </c>
      <c r="F12" s="13" t="s">
        <v>22</v>
      </c>
      <c r="G12" s="14">
        <v>10</v>
      </c>
      <c r="H12" s="14">
        <v>127.5</v>
      </c>
    </row>
    <row r="13" spans="1:23" x14ac:dyDescent="0.2">
      <c r="A13" s="12">
        <v>41461</v>
      </c>
      <c r="B13" s="13" t="s">
        <v>27</v>
      </c>
      <c r="C13" s="13">
        <v>2013</v>
      </c>
      <c r="D13" s="13" t="s">
        <v>13</v>
      </c>
      <c r="E13" s="13" t="s">
        <v>14</v>
      </c>
      <c r="F13" s="13" t="s">
        <v>22</v>
      </c>
      <c r="G13" s="14">
        <v>30</v>
      </c>
      <c r="H13" s="14">
        <v>660</v>
      </c>
    </row>
    <row r="14" spans="1:23" x14ac:dyDescent="0.2">
      <c r="A14" s="12">
        <v>41463</v>
      </c>
      <c r="B14" s="13" t="s">
        <v>27</v>
      </c>
      <c r="C14" s="13">
        <v>2013</v>
      </c>
      <c r="D14" s="13" t="s">
        <v>18</v>
      </c>
      <c r="E14" s="13" t="s">
        <v>11</v>
      </c>
      <c r="F14" s="13" t="s">
        <v>22</v>
      </c>
      <c r="G14" s="14">
        <v>30</v>
      </c>
      <c r="H14" s="14">
        <v>276</v>
      </c>
    </row>
    <row r="15" spans="1:23" x14ac:dyDescent="0.2">
      <c r="A15" s="12">
        <v>41467</v>
      </c>
      <c r="B15" s="13" t="s">
        <v>27</v>
      </c>
      <c r="C15" s="13">
        <v>2013</v>
      </c>
      <c r="D15" s="13" t="s">
        <v>13</v>
      </c>
      <c r="E15" s="13" t="s">
        <v>21</v>
      </c>
      <c r="F15" s="13" t="s">
        <v>12</v>
      </c>
      <c r="G15" s="14">
        <v>10</v>
      </c>
      <c r="H15" s="14">
        <v>530</v>
      </c>
    </row>
    <row r="16" spans="1:23" x14ac:dyDescent="0.2">
      <c r="A16" s="12">
        <v>41497</v>
      </c>
      <c r="B16" s="13" t="s">
        <v>27</v>
      </c>
      <c r="C16" s="13">
        <v>2013</v>
      </c>
      <c r="D16" s="13" t="s">
        <v>16</v>
      </c>
      <c r="E16" s="13" t="s">
        <v>11</v>
      </c>
      <c r="F16" s="13" t="s">
        <v>19</v>
      </c>
      <c r="G16" s="14">
        <v>50</v>
      </c>
      <c r="H16" s="14">
        <v>500</v>
      </c>
    </row>
    <row r="17" spans="1:8" x14ac:dyDescent="0.2">
      <c r="A17" s="12">
        <v>41506</v>
      </c>
      <c r="B17" s="13" t="s">
        <v>27</v>
      </c>
      <c r="C17" s="13">
        <v>2013</v>
      </c>
      <c r="D17" s="13" t="s">
        <v>13</v>
      </c>
      <c r="E17" s="13" t="s">
        <v>25</v>
      </c>
      <c r="F17" s="13" t="s">
        <v>29</v>
      </c>
      <c r="G17" s="14">
        <v>90</v>
      </c>
      <c r="H17" s="14">
        <v>2250</v>
      </c>
    </row>
    <row r="18" spans="1:8" x14ac:dyDescent="0.2">
      <c r="A18" s="12">
        <v>41531</v>
      </c>
      <c r="B18" s="13" t="s">
        <v>27</v>
      </c>
      <c r="C18" s="13">
        <v>2013</v>
      </c>
      <c r="D18" s="13" t="s">
        <v>18</v>
      </c>
      <c r="E18" s="13" t="s">
        <v>25</v>
      </c>
      <c r="F18" s="13" t="s">
        <v>26</v>
      </c>
      <c r="G18" s="14">
        <v>50</v>
      </c>
      <c r="H18" s="14">
        <v>149.5</v>
      </c>
    </row>
    <row r="19" spans="1:8" x14ac:dyDescent="0.2">
      <c r="A19" s="12">
        <v>41540</v>
      </c>
      <c r="B19" s="13" t="s">
        <v>27</v>
      </c>
      <c r="C19" s="13">
        <v>2013</v>
      </c>
      <c r="D19" s="13" t="s">
        <v>10</v>
      </c>
      <c r="E19" s="13" t="s">
        <v>11</v>
      </c>
      <c r="F19" s="13" t="s">
        <v>19</v>
      </c>
      <c r="G19" s="14">
        <v>25</v>
      </c>
      <c r="H19" s="14">
        <v>1000</v>
      </c>
    </row>
    <row r="20" spans="1:8" x14ac:dyDescent="0.2">
      <c r="A20" s="12">
        <v>41543</v>
      </c>
      <c r="B20" s="13" t="s">
        <v>27</v>
      </c>
      <c r="C20" s="13">
        <v>2013</v>
      </c>
      <c r="D20" s="13" t="s">
        <v>16</v>
      </c>
      <c r="E20" s="13" t="s">
        <v>11</v>
      </c>
      <c r="F20" s="13" t="s">
        <v>29</v>
      </c>
      <c r="G20" s="14">
        <v>25</v>
      </c>
      <c r="H20" s="14">
        <v>74.75</v>
      </c>
    </row>
    <row r="21" spans="1:8" x14ac:dyDescent="0.2">
      <c r="A21" s="12">
        <v>41585</v>
      </c>
      <c r="B21" s="13" t="s">
        <v>30</v>
      </c>
      <c r="C21" s="13">
        <v>2013</v>
      </c>
      <c r="D21" s="13" t="s">
        <v>18</v>
      </c>
      <c r="E21" s="13" t="s">
        <v>14</v>
      </c>
      <c r="F21" s="13" t="s">
        <v>26</v>
      </c>
      <c r="G21" s="14">
        <v>15</v>
      </c>
      <c r="H21" s="14">
        <v>52.5</v>
      </c>
    </row>
    <row r="22" spans="1:8" x14ac:dyDescent="0.2">
      <c r="A22" s="12">
        <v>41587</v>
      </c>
      <c r="B22" s="13" t="s">
        <v>30</v>
      </c>
      <c r="C22" s="13">
        <v>2013</v>
      </c>
      <c r="D22" s="13" t="s">
        <v>13</v>
      </c>
      <c r="E22" s="13" t="s">
        <v>11</v>
      </c>
      <c r="F22" s="13" t="s">
        <v>15</v>
      </c>
      <c r="G22" s="14">
        <v>10</v>
      </c>
      <c r="H22" s="14">
        <v>96.5</v>
      </c>
    </row>
    <row r="23" spans="1:8" x14ac:dyDescent="0.2">
      <c r="A23" s="12">
        <v>41596</v>
      </c>
      <c r="B23" s="13" t="s">
        <v>30</v>
      </c>
      <c r="C23" s="13">
        <v>2013</v>
      </c>
      <c r="D23" s="13" t="s">
        <v>18</v>
      </c>
      <c r="E23" s="13" t="s">
        <v>21</v>
      </c>
      <c r="F23" s="13" t="s">
        <v>15</v>
      </c>
      <c r="G23" s="14">
        <v>10</v>
      </c>
      <c r="H23" s="14">
        <v>300</v>
      </c>
    </row>
    <row r="24" spans="1:8" x14ac:dyDescent="0.2">
      <c r="A24" s="12">
        <v>41604</v>
      </c>
      <c r="B24" s="13" t="s">
        <v>30</v>
      </c>
      <c r="C24" s="13">
        <v>2013</v>
      </c>
      <c r="D24" s="13" t="s">
        <v>16</v>
      </c>
      <c r="E24" s="13" t="s">
        <v>11</v>
      </c>
      <c r="F24" s="13" t="s">
        <v>31</v>
      </c>
      <c r="G24" s="14">
        <v>40</v>
      </c>
      <c r="H24" s="14">
        <v>510</v>
      </c>
    </row>
    <row r="25" spans="1:8" x14ac:dyDescent="0.2">
      <c r="A25" s="12">
        <v>41621</v>
      </c>
      <c r="B25" s="13" t="s">
        <v>30</v>
      </c>
      <c r="C25" s="13">
        <v>2013</v>
      </c>
      <c r="D25" s="13" t="s">
        <v>23</v>
      </c>
      <c r="E25" s="13" t="s">
        <v>11</v>
      </c>
      <c r="F25" s="13" t="s">
        <v>12</v>
      </c>
      <c r="G25" s="14">
        <v>100</v>
      </c>
      <c r="H25" s="14">
        <v>1400</v>
      </c>
    </row>
    <row r="26" spans="1:8" x14ac:dyDescent="0.2">
      <c r="A26" s="12">
        <v>41621</v>
      </c>
      <c r="B26" s="13" t="s">
        <v>30</v>
      </c>
      <c r="C26" s="13">
        <v>2013</v>
      </c>
      <c r="D26" s="13" t="s">
        <v>23</v>
      </c>
      <c r="E26" s="13" t="s">
        <v>21</v>
      </c>
      <c r="F26" s="13" t="s">
        <v>24</v>
      </c>
      <c r="G26" s="14">
        <v>40</v>
      </c>
      <c r="H26" s="14">
        <v>3240</v>
      </c>
    </row>
    <row r="27" spans="1:8" x14ac:dyDescent="0.2">
      <c r="A27" s="12">
        <v>41633</v>
      </c>
      <c r="B27" s="13" t="s">
        <v>30</v>
      </c>
      <c r="C27" s="13">
        <v>2013</v>
      </c>
      <c r="D27" s="13" t="s">
        <v>32</v>
      </c>
      <c r="E27" s="13" t="s">
        <v>11</v>
      </c>
      <c r="F27" s="13" t="s">
        <v>26</v>
      </c>
      <c r="G27" s="14">
        <v>30</v>
      </c>
      <c r="H27" s="14">
        <v>105</v>
      </c>
    </row>
    <row r="28" spans="1:8" x14ac:dyDescent="0.2">
      <c r="A28" s="12">
        <v>41635</v>
      </c>
      <c r="B28" s="13" t="s">
        <v>30</v>
      </c>
      <c r="C28" s="13">
        <v>2013</v>
      </c>
      <c r="D28" s="13" t="s">
        <v>28</v>
      </c>
      <c r="E28" s="13" t="s">
        <v>11</v>
      </c>
      <c r="F28" s="13" t="s">
        <v>19</v>
      </c>
      <c r="G28" s="14">
        <v>200</v>
      </c>
      <c r="H28" s="14">
        <v>1930</v>
      </c>
    </row>
    <row r="29" spans="1:8" x14ac:dyDescent="0.2">
      <c r="A29" s="12">
        <v>41654</v>
      </c>
      <c r="B29" s="13" t="s">
        <v>9</v>
      </c>
      <c r="C29" s="13">
        <v>2014</v>
      </c>
      <c r="D29" s="13" t="s">
        <v>23</v>
      </c>
      <c r="E29" s="13" t="s">
        <v>11</v>
      </c>
      <c r="F29" s="13" t="s">
        <v>33</v>
      </c>
      <c r="G29" s="14">
        <v>40</v>
      </c>
      <c r="H29" s="14">
        <v>250</v>
      </c>
    </row>
    <row r="30" spans="1:8" x14ac:dyDescent="0.2">
      <c r="A30" s="12">
        <v>41668</v>
      </c>
      <c r="B30" s="13" t="s">
        <v>9</v>
      </c>
      <c r="C30" s="13">
        <v>2014</v>
      </c>
      <c r="D30" s="13" t="s">
        <v>18</v>
      </c>
      <c r="E30" s="13" t="s">
        <v>25</v>
      </c>
      <c r="F30" s="13" t="s">
        <v>12</v>
      </c>
      <c r="G30" s="14">
        <v>50</v>
      </c>
      <c r="H30" s="14">
        <v>482.5</v>
      </c>
    </row>
    <row r="31" spans="1:8" x14ac:dyDescent="0.2">
      <c r="A31" s="12">
        <v>41670</v>
      </c>
      <c r="B31" s="13" t="s">
        <v>9</v>
      </c>
      <c r="C31" s="13">
        <v>2014</v>
      </c>
      <c r="D31" s="13" t="s">
        <v>32</v>
      </c>
      <c r="E31" s="13" t="s">
        <v>11</v>
      </c>
      <c r="F31" s="13" t="s">
        <v>33</v>
      </c>
      <c r="G31" s="14">
        <v>100</v>
      </c>
      <c r="H31" s="14">
        <v>1275</v>
      </c>
    </row>
    <row r="32" spans="1:8" x14ac:dyDescent="0.2">
      <c r="A32" s="12">
        <v>41677</v>
      </c>
      <c r="B32" s="13" t="s">
        <v>9</v>
      </c>
      <c r="C32" s="13">
        <v>2014</v>
      </c>
      <c r="D32" s="13" t="s">
        <v>28</v>
      </c>
      <c r="E32" s="13" t="s">
        <v>11</v>
      </c>
      <c r="F32" s="13" t="s">
        <v>22</v>
      </c>
      <c r="G32" s="14">
        <v>100</v>
      </c>
      <c r="H32" s="14">
        <v>1950</v>
      </c>
    </row>
    <row r="33" spans="1:8" x14ac:dyDescent="0.2">
      <c r="A33" s="12">
        <v>41696</v>
      </c>
      <c r="B33" s="13" t="s">
        <v>9</v>
      </c>
      <c r="C33" s="13">
        <v>2014</v>
      </c>
      <c r="D33" s="13" t="s">
        <v>28</v>
      </c>
      <c r="E33" s="13" t="s">
        <v>11</v>
      </c>
      <c r="F33" s="13" t="s">
        <v>29</v>
      </c>
      <c r="G33" s="14">
        <v>300</v>
      </c>
      <c r="H33" s="14">
        <v>13800</v>
      </c>
    </row>
    <row r="34" spans="1:8" x14ac:dyDescent="0.2">
      <c r="A34" s="12">
        <v>41704</v>
      </c>
      <c r="B34" s="13" t="s">
        <v>9</v>
      </c>
      <c r="C34" s="13">
        <v>2014</v>
      </c>
      <c r="D34" s="13" t="s">
        <v>16</v>
      </c>
      <c r="E34" s="13" t="s">
        <v>21</v>
      </c>
      <c r="F34" s="13" t="s">
        <v>12</v>
      </c>
      <c r="G34" s="14">
        <v>10</v>
      </c>
      <c r="H34" s="14">
        <v>35</v>
      </c>
    </row>
    <row r="35" spans="1:8" x14ac:dyDescent="0.2">
      <c r="A35" s="12">
        <v>41711</v>
      </c>
      <c r="B35" s="13" t="s">
        <v>9</v>
      </c>
      <c r="C35" s="13">
        <v>2014</v>
      </c>
      <c r="D35" s="13" t="s">
        <v>23</v>
      </c>
      <c r="E35" s="13" t="s">
        <v>11</v>
      </c>
      <c r="F35" s="13" t="s">
        <v>29</v>
      </c>
      <c r="G35" s="14">
        <v>25</v>
      </c>
      <c r="H35" s="14">
        <v>300</v>
      </c>
    </row>
    <row r="36" spans="1:8" x14ac:dyDescent="0.2">
      <c r="A36" s="12">
        <v>41725</v>
      </c>
      <c r="B36" s="13" t="s">
        <v>9</v>
      </c>
      <c r="C36" s="13">
        <v>2014</v>
      </c>
      <c r="D36" s="13" t="s">
        <v>10</v>
      </c>
      <c r="E36" s="13" t="s">
        <v>11</v>
      </c>
      <c r="F36" s="13" t="s">
        <v>24</v>
      </c>
      <c r="G36" s="14">
        <v>10</v>
      </c>
      <c r="H36" s="14">
        <v>127.5</v>
      </c>
    </row>
    <row r="37" spans="1:8" x14ac:dyDescent="0.2">
      <c r="A37" s="12">
        <v>41725</v>
      </c>
      <c r="B37" s="13" t="s">
        <v>9</v>
      </c>
      <c r="C37" s="13">
        <v>2014</v>
      </c>
      <c r="D37" s="13" t="s">
        <v>13</v>
      </c>
      <c r="E37" s="13" t="s">
        <v>11</v>
      </c>
      <c r="F37" s="13" t="s">
        <v>26</v>
      </c>
      <c r="G37" s="14">
        <v>40</v>
      </c>
      <c r="H37" s="14">
        <v>1560</v>
      </c>
    </row>
    <row r="38" spans="1:8" x14ac:dyDescent="0.2">
      <c r="A38" s="12">
        <v>41742</v>
      </c>
      <c r="B38" s="13" t="s">
        <v>20</v>
      </c>
      <c r="C38" s="13">
        <v>2014</v>
      </c>
      <c r="D38" s="13" t="s">
        <v>32</v>
      </c>
      <c r="E38" s="13" t="s">
        <v>21</v>
      </c>
      <c r="F38" s="13" t="s">
        <v>24</v>
      </c>
      <c r="G38" s="14">
        <v>20</v>
      </c>
      <c r="H38" s="14">
        <v>184</v>
      </c>
    </row>
    <row r="39" spans="1:8" x14ac:dyDescent="0.2">
      <c r="A39" s="12">
        <v>41756</v>
      </c>
      <c r="B39" s="13" t="s">
        <v>20</v>
      </c>
      <c r="C39" s="13">
        <v>2014</v>
      </c>
      <c r="D39" s="13" t="s">
        <v>23</v>
      </c>
      <c r="E39" s="13" t="s">
        <v>25</v>
      </c>
      <c r="F39" s="13" t="s">
        <v>12</v>
      </c>
      <c r="G39" s="14">
        <v>50</v>
      </c>
      <c r="H39" s="14">
        <v>919.99999999999989</v>
      </c>
    </row>
    <row r="40" spans="1:8" x14ac:dyDescent="0.2">
      <c r="A40" s="12">
        <v>41760</v>
      </c>
      <c r="B40" s="13" t="s">
        <v>20</v>
      </c>
      <c r="C40" s="13">
        <v>2014</v>
      </c>
      <c r="D40" s="13" t="s">
        <v>18</v>
      </c>
      <c r="E40" s="13" t="s">
        <v>11</v>
      </c>
      <c r="F40" s="13" t="s">
        <v>29</v>
      </c>
      <c r="G40" s="14">
        <v>25</v>
      </c>
      <c r="H40" s="14">
        <v>450</v>
      </c>
    </row>
    <row r="41" spans="1:8" x14ac:dyDescent="0.2">
      <c r="A41" s="12">
        <v>41770</v>
      </c>
      <c r="B41" s="13" t="s">
        <v>20</v>
      </c>
      <c r="C41" s="13">
        <v>2014</v>
      </c>
      <c r="D41" s="13" t="s">
        <v>10</v>
      </c>
      <c r="E41" s="13" t="s">
        <v>11</v>
      </c>
      <c r="F41" s="13" t="s">
        <v>22</v>
      </c>
      <c r="G41" s="14">
        <v>20</v>
      </c>
      <c r="H41" s="14">
        <v>920</v>
      </c>
    </row>
    <row r="42" spans="1:8" x14ac:dyDescent="0.2">
      <c r="A42" s="12">
        <v>41771</v>
      </c>
      <c r="B42" s="13" t="s">
        <v>20</v>
      </c>
      <c r="C42" s="13">
        <v>2014</v>
      </c>
      <c r="D42" s="13" t="s">
        <v>34</v>
      </c>
      <c r="E42" s="13" t="s">
        <v>25</v>
      </c>
      <c r="F42" s="13" t="s">
        <v>29</v>
      </c>
      <c r="G42" s="14">
        <v>30</v>
      </c>
      <c r="H42" s="14">
        <v>552</v>
      </c>
    </row>
    <row r="43" spans="1:8" x14ac:dyDescent="0.2">
      <c r="A43" s="12">
        <v>41791</v>
      </c>
      <c r="B43" s="13" t="s">
        <v>20</v>
      </c>
      <c r="C43" s="13">
        <v>2014</v>
      </c>
      <c r="D43" s="13" t="s">
        <v>28</v>
      </c>
      <c r="E43" s="13" t="s">
        <v>14</v>
      </c>
      <c r="F43" s="13" t="s">
        <v>33</v>
      </c>
      <c r="G43" s="14">
        <v>30</v>
      </c>
      <c r="H43" s="14">
        <v>1590</v>
      </c>
    </row>
    <row r="44" spans="1:8" x14ac:dyDescent="0.2">
      <c r="A44" s="12">
        <v>41797</v>
      </c>
      <c r="B44" s="13" t="s">
        <v>20</v>
      </c>
      <c r="C44" s="13">
        <v>2014</v>
      </c>
      <c r="D44" s="13" t="s">
        <v>34</v>
      </c>
      <c r="E44" s="13" t="s">
        <v>11</v>
      </c>
      <c r="F44" s="13" t="s">
        <v>15</v>
      </c>
      <c r="G44" s="14">
        <v>25</v>
      </c>
      <c r="H44" s="14">
        <v>229.99999999999997</v>
      </c>
    </row>
    <row r="45" spans="1:8" x14ac:dyDescent="0.2">
      <c r="A45" s="12">
        <v>41798</v>
      </c>
      <c r="B45" s="13" t="s">
        <v>20</v>
      </c>
      <c r="C45" s="13">
        <v>2014</v>
      </c>
      <c r="D45" s="13" t="s">
        <v>23</v>
      </c>
      <c r="E45" s="13" t="s">
        <v>11</v>
      </c>
      <c r="F45" s="13" t="s">
        <v>15</v>
      </c>
      <c r="G45" s="14">
        <v>50</v>
      </c>
      <c r="H45" s="14">
        <v>300</v>
      </c>
    </row>
    <row r="46" spans="1:8" x14ac:dyDescent="0.2">
      <c r="A46" s="12">
        <v>41810</v>
      </c>
      <c r="B46" s="13" t="s">
        <v>20</v>
      </c>
      <c r="C46" s="13">
        <v>2014</v>
      </c>
      <c r="D46" s="13" t="s">
        <v>10</v>
      </c>
      <c r="E46" s="13" t="s">
        <v>25</v>
      </c>
      <c r="F46" s="13" t="s">
        <v>26</v>
      </c>
      <c r="G46" s="14">
        <v>5</v>
      </c>
      <c r="H46" s="14">
        <v>230</v>
      </c>
    </row>
    <row r="47" spans="1:8" x14ac:dyDescent="0.2">
      <c r="A47" s="12">
        <v>41813</v>
      </c>
      <c r="B47" s="13" t="s">
        <v>20</v>
      </c>
      <c r="C47" s="13">
        <v>2014</v>
      </c>
      <c r="D47" s="13" t="s">
        <v>32</v>
      </c>
      <c r="E47" s="13" t="s">
        <v>11</v>
      </c>
      <c r="F47" s="13" t="s">
        <v>26</v>
      </c>
      <c r="G47" s="14">
        <v>40</v>
      </c>
      <c r="H47" s="14">
        <v>1392</v>
      </c>
    </row>
    <row r="48" spans="1:8" x14ac:dyDescent="0.2">
      <c r="A48" s="12">
        <v>41825</v>
      </c>
      <c r="B48" s="13" t="s">
        <v>27</v>
      </c>
      <c r="C48" s="13">
        <v>2014</v>
      </c>
      <c r="D48" s="13" t="s">
        <v>28</v>
      </c>
      <c r="E48" s="13" t="s">
        <v>14</v>
      </c>
      <c r="F48" s="13" t="s">
        <v>33</v>
      </c>
      <c r="G48" s="14">
        <v>17</v>
      </c>
      <c r="H48" s="14">
        <v>680</v>
      </c>
    </row>
    <row r="49" spans="1:8" x14ac:dyDescent="0.2">
      <c r="A49" s="12">
        <v>41833</v>
      </c>
      <c r="B49" s="13" t="s">
        <v>27</v>
      </c>
      <c r="C49" s="13">
        <v>2014</v>
      </c>
      <c r="D49" s="13" t="s">
        <v>18</v>
      </c>
      <c r="E49" s="13" t="s">
        <v>14</v>
      </c>
      <c r="F49" s="13" t="s">
        <v>33</v>
      </c>
      <c r="G49" s="14">
        <v>20</v>
      </c>
      <c r="H49" s="14">
        <v>200</v>
      </c>
    </row>
    <row r="50" spans="1:8" x14ac:dyDescent="0.2">
      <c r="A50" s="12">
        <v>41833</v>
      </c>
      <c r="B50" s="13" t="s">
        <v>27</v>
      </c>
      <c r="C50" s="13">
        <v>2014</v>
      </c>
      <c r="D50" s="13" t="s">
        <v>28</v>
      </c>
      <c r="E50" s="13" t="s">
        <v>25</v>
      </c>
      <c r="F50" s="13" t="s">
        <v>33</v>
      </c>
      <c r="G50" s="14">
        <v>20</v>
      </c>
      <c r="H50" s="14">
        <v>800</v>
      </c>
    </row>
    <row r="51" spans="1:8" x14ac:dyDescent="0.2">
      <c r="A51" s="12">
        <v>41840</v>
      </c>
      <c r="B51" s="13" t="s">
        <v>27</v>
      </c>
      <c r="C51" s="13">
        <v>2014</v>
      </c>
      <c r="D51" s="13" t="s">
        <v>28</v>
      </c>
      <c r="E51" s="13" t="s">
        <v>11</v>
      </c>
      <c r="F51" s="13" t="s">
        <v>19</v>
      </c>
      <c r="G51" s="14">
        <v>3</v>
      </c>
      <c r="H51" s="14">
        <v>120</v>
      </c>
    </row>
    <row r="52" spans="1:8" x14ac:dyDescent="0.2">
      <c r="A52" s="12">
        <v>41855</v>
      </c>
      <c r="B52" s="13" t="s">
        <v>27</v>
      </c>
      <c r="C52" s="13">
        <v>2014</v>
      </c>
      <c r="D52" s="13" t="s">
        <v>23</v>
      </c>
      <c r="E52" s="13" t="s">
        <v>14</v>
      </c>
      <c r="F52" s="13" t="s">
        <v>12</v>
      </c>
      <c r="G52" s="14">
        <v>10</v>
      </c>
      <c r="H52" s="14">
        <v>220</v>
      </c>
    </row>
    <row r="53" spans="1:8" x14ac:dyDescent="0.2">
      <c r="A53" s="12">
        <v>41866</v>
      </c>
      <c r="B53" s="13" t="s">
        <v>27</v>
      </c>
      <c r="C53" s="13">
        <v>2014</v>
      </c>
      <c r="D53" s="13" t="s">
        <v>28</v>
      </c>
      <c r="E53" s="13" t="s">
        <v>25</v>
      </c>
      <c r="F53" s="13" t="s">
        <v>31</v>
      </c>
      <c r="G53" s="14">
        <v>25</v>
      </c>
      <c r="H53" s="14">
        <v>533.75</v>
      </c>
    </row>
    <row r="54" spans="1:8" x14ac:dyDescent="0.2">
      <c r="A54" s="12">
        <v>41868</v>
      </c>
      <c r="B54" s="13" t="s">
        <v>27</v>
      </c>
      <c r="C54" s="13">
        <v>2014</v>
      </c>
      <c r="D54" s="13" t="s">
        <v>13</v>
      </c>
      <c r="E54" s="13" t="s">
        <v>11</v>
      </c>
      <c r="F54" s="13" t="s">
        <v>26</v>
      </c>
      <c r="G54" s="14">
        <v>87</v>
      </c>
      <c r="H54" s="14">
        <v>1218</v>
      </c>
    </row>
    <row r="55" spans="1:8" x14ac:dyDescent="0.2">
      <c r="A55" s="12">
        <v>41876</v>
      </c>
      <c r="B55" s="13" t="s">
        <v>27</v>
      </c>
      <c r="C55" s="13">
        <v>2014</v>
      </c>
      <c r="D55" s="13" t="s">
        <v>34</v>
      </c>
      <c r="E55" s="13" t="s">
        <v>21</v>
      </c>
      <c r="F55" s="13" t="s">
        <v>19</v>
      </c>
      <c r="G55" s="14">
        <v>40</v>
      </c>
      <c r="H55" s="14">
        <v>280</v>
      </c>
    </row>
    <row r="56" spans="1:8" x14ac:dyDescent="0.2">
      <c r="A56" s="12">
        <v>41878</v>
      </c>
      <c r="B56" s="13" t="s">
        <v>27</v>
      </c>
      <c r="C56" s="13">
        <v>2014</v>
      </c>
      <c r="D56" s="13" t="s">
        <v>28</v>
      </c>
      <c r="E56" s="13" t="s">
        <v>25</v>
      </c>
      <c r="F56" s="13" t="s">
        <v>15</v>
      </c>
      <c r="G56" s="14">
        <v>10</v>
      </c>
      <c r="H56" s="14">
        <v>456</v>
      </c>
    </row>
    <row r="57" spans="1:8" x14ac:dyDescent="0.2">
      <c r="A57" s="12">
        <v>41886</v>
      </c>
      <c r="B57" s="13" t="s">
        <v>27</v>
      </c>
      <c r="C57" s="13">
        <v>2014</v>
      </c>
      <c r="D57" s="13" t="s">
        <v>16</v>
      </c>
      <c r="E57" s="13" t="s">
        <v>25</v>
      </c>
      <c r="F57" s="13" t="s">
        <v>17</v>
      </c>
      <c r="G57" s="14">
        <v>30</v>
      </c>
      <c r="H57" s="14">
        <v>289.5</v>
      </c>
    </row>
    <row r="58" spans="1:8" x14ac:dyDescent="0.2">
      <c r="A58" s="12">
        <v>41887</v>
      </c>
      <c r="B58" s="13" t="s">
        <v>27</v>
      </c>
      <c r="C58" s="13">
        <v>2014</v>
      </c>
      <c r="D58" s="13" t="s">
        <v>32</v>
      </c>
      <c r="E58" s="13" t="s">
        <v>11</v>
      </c>
      <c r="F58" s="13" t="s">
        <v>12</v>
      </c>
      <c r="G58" s="14">
        <v>40</v>
      </c>
      <c r="H58" s="14">
        <v>736</v>
      </c>
    </row>
    <row r="59" spans="1:8" x14ac:dyDescent="0.2">
      <c r="A59" s="12">
        <v>41889</v>
      </c>
      <c r="B59" s="13" t="s">
        <v>27</v>
      </c>
      <c r="C59" s="13">
        <v>2014</v>
      </c>
      <c r="D59" s="13" t="s">
        <v>13</v>
      </c>
      <c r="E59" s="13" t="s">
        <v>25</v>
      </c>
      <c r="F59" s="13" t="s">
        <v>29</v>
      </c>
      <c r="G59" s="14">
        <v>300</v>
      </c>
      <c r="H59" s="14">
        <v>13800</v>
      </c>
    </row>
    <row r="60" spans="1:8" x14ac:dyDescent="0.2">
      <c r="A60" s="12">
        <v>41889</v>
      </c>
      <c r="B60" s="13" t="s">
        <v>27</v>
      </c>
      <c r="C60" s="13">
        <v>2014</v>
      </c>
      <c r="D60" s="13" t="s">
        <v>18</v>
      </c>
      <c r="E60" s="13" t="s">
        <v>14</v>
      </c>
      <c r="F60" s="13" t="s">
        <v>29</v>
      </c>
      <c r="G60" s="14">
        <v>30</v>
      </c>
      <c r="H60" s="14">
        <v>900</v>
      </c>
    </row>
    <row r="61" spans="1:8" x14ac:dyDescent="0.2">
      <c r="A61" s="12">
        <v>41906</v>
      </c>
      <c r="B61" s="13" t="s">
        <v>27</v>
      </c>
      <c r="C61" s="13">
        <v>2014</v>
      </c>
      <c r="D61" s="13" t="s">
        <v>18</v>
      </c>
      <c r="E61" s="13" t="s">
        <v>11</v>
      </c>
      <c r="F61" s="13" t="s">
        <v>19</v>
      </c>
      <c r="G61" s="14">
        <v>25</v>
      </c>
      <c r="H61" s="14">
        <v>138</v>
      </c>
    </row>
    <row r="62" spans="1:8" x14ac:dyDescent="0.2">
      <c r="A62" s="12">
        <v>41912</v>
      </c>
      <c r="B62" s="13" t="s">
        <v>27</v>
      </c>
      <c r="C62" s="13">
        <v>2014</v>
      </c>
      <c r="D62" s="13" t="s">
        <v>23</v>
      </c>
      <c r="E62" s="13" t="s">
        <v>21</v>
      </c>
      <c r="F62" s="13" t="s">
        <v>17</v>
      </c>
      <c r="G62" s="14">
        <v>10</v>
      </c>
      <c r="H62" s="14">
        <v>380</v>
      </c>
    </row>
    <row r="63" spans="1:8" x14ac:dyDescent="0.2">
      <c r="A63" s="12">
        <v>41930</v>
      </c>
      <c r="B63" s="13" t="s">
        <v>30</v>
      </c>
      <c r="C63" s="13">
        <v>2014</v>
      </c>
      <c r="D63" s="13" t="s">
        <v>10</v>
      </c>
      <c r="E63" s="13" t="s">
        <v>14</v>
      </c>
      <c r="F63" s="13" t="s">
        <v>12</v>
      </c>
      <c r="G63" s="14">
        <v>80</v>
      </c>
      <c r="H63" s="14">
        <v>122</v>
      </c>
    </row>
    <row r="64" spans="1:8" x14ac:dyDescent="0.2">
      <c r="A64" s="12">
        <v>41961</v>
      </c>
      <c r="B64" s="13" t="s">
        <v>30</v>
      </c>
      <c r="C64" s="13">
        <v>2014</v>
      </c>
      <c r="D64" s="13" t="s">
        <v>13</v>
      </c>
      <c r="E64" s="13" t="s">
        <v>14</v>
      </c>
      <c r="F64" s="13" t="s">
        <v>22</v>
      </c>
      <c r="G64" s="14">
        <v>10</v>
      </c>
      <c r="H64" s="14">
        <v>250</v>
      </c>
    </row>
    <row r="65" spans="1:8" x14ac:dyDescent="0.2">
      <c r="A65" s="12">
        <v>41982</v>
      </c>
      <c r="B65" s="13" t="s">
        <v>30</v>
      </c>
      <c r="C65" s="13">
        <v>2014</v>
      </c>
      <c r="D65" s="13" t="s">
        <v>10</v>
      </c>
      <c r="E65" s="13" t="s">
        <v>14</v>
      </c>
      <c r="F65" s="13" t="s">
        <v>17</v>
      </c>
      <c r="G65" s="14">
        <v>200</v>
      </c>
      <c r="H65" s="14">
        <v>598</v>
      </c>
    </row>
    <row r="66" spans="1:8" x14ac:dyDescent="0.2">
      <c r="A66" s="12">
        <v>41989</v>
      </c>
      <c r="B66" s="13" t="s">
        <v>30</v>
      </c>
      <c r="C66" s="13">
        <v>2014</v>
      </c>
      <c r="D66" s="13" t="s">
        <v>28</v>
      </c>
      <c r="E66" s="13" t="s">
        <v>14</v>
      </c>
      <c r="F66" s="13" t="s">
        <v>26</v>
      </c>
      <c r="G66" s="14">
        <v>300</v>
      </c>
      <c r="H66" s="14">
        <v>4200</v>
      </c>
    </row>
    <row r="67" spans="1:8" x14ac:dyDescent="0.2">
      <c r="A67" s="12">
        <v>42000</v>
      </c>
      <c r="B67" s="13" t="s">
        <v>30</v>
      </c>
      <c r="C67" s="13">
        <v>2014</v>
      </c>
      <c r="D67" s="13" t="s">
        <v>34</v>
      </c>
      <c r="E67" s="13" t="s">
        <v>11</v>
      </c>
      <c r="F67" s="13" t="s">
        <v>29</v>
      </c>
      <c r="G67" s="14">
        <v>50</v>
      </c>
      <c r="H67" s="14">
        <v>1739.9999999999998</v>
      </c>
    </row>
    <row r="68" spans="1:8" x14ac:dyDescent="0.2">
      <c r="A68" s="17" t="s">
        <v>42</v>
      </c>
      <c r="B68" s="18"/>
      <c r="C68" s="18"/>
      <c r="D68" s="18"/>
      <c r="E68" s="19"/>
      <c r="F68" s="18"/>
      <c r="H68" s="20">
        <f>SUBTOTAL(109,tblDataOverview[Revenue])</f>
        <v>70553</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P38"/>
  <sheetViews>
    <sheetView workbookViewId="0"/>
  </sheetViews>
  <sheetFormatPr defaultRowHeight="12.75" x14ac:dyDescent="0.2"/>
  <cols>
    <col min="1" max="1" width="3.85546875" style="23" customWidth="1"/>
    <col min="2" max="2" width="3.140625" style="23" customWidth="1"/>
    <col min="3" max="3" width="9.42578125" style="23" customWidth="1"/>
    <col min="4" max="4" width="7.28515625" style="23" customWidth="1"/>
    <col min="5" max="5" width="7" style="23" customWidth="1"/>
    <col min="6" max="6" width="9.28515625" style="23" customWidth="1"/>
    <col min="7" max="7" width="9.140625" style="23"/>
    <col min="8" max="8" width="5" style="23" customWidth="1"/>
    <col min="9" max="9" width="11.140625" style="23" customWidth="1"/>
    <col min="10" max="10" width="7" style="23" customWidth="1"/>
    <col min="11" max="11" width="7.5703125" style="23" customWidth="1"/>
    <col min="12" max="13" width="8" style="23" customWidth="1"/>
    <col min="14" max="16384" width="9.140625" style="23"/>
  </cols>
  <sheetData>
    <row r="2" spans="2:13" ht="15.75" customHeight="1" x14ac:dyDescent="0.2"/>
    <row r="3" spans="2:13" ht="15" x14ac:dyDescent="0.25">
      <c r="C3" s="26"/>
      <c r="I3" s="26"/>
    </row>
    <row r="4" spans="2:13" s="25" customFormat="1" ht="7.5" customHeight="1" x14ac:dyDescent="0.2"/>
    <row r="5" spans="2:13" s="30" customFormat="1" ht="15" x14ac:dyDescent="0.25">
      <c r="B5" s="27"/>
      <c r="C5" s="28" t="s">
        <v>54</v>
      </c>
      <c r="D5" s="28" t="s">
        <v>5</v>
      </c>
      <c r="E5" s="28" t="s">
        <v>53</v>
      </c>
      <c r="F5" s="28" t="s">
        <v>6</v>
      </c>
      <c r="G5" s="29" t="s">
        <v>52</v>
      </c>
      <c r="I5" s="31" t="s">
        <v>51</v>
      </c>
      <c r="J5" s="32"/>
      <c r="K5" s="32"/>
      <c r="L5" s="32"/>
      <c r="M5" s="32"/>
    </row>
    <row r="6" spans="2:13" s="26" customFormat="1" ht="15" x14ac:dyDescent="0.25">
      <c r="B6" s="33"/>
      <c r="C6" s="32" t="s">
        <v>46</v>
      </c>
      <c r="D6" s="32" t="s">
        <v>45</v>
      </c>
      <c r="E6" s="32" t="s">
        <v>49</v>
      </c>
      <c r="F6" s="32" t="s">
        <v>19</v>
      </c>
      <c r="G6" s="34">
        <v>1000</v>
      </c>
      <c r="I6" s="31" t="s">
        <v>50</v>
      </c>
      <c r="J6" s="32"/>
      <c r="K6" s="32"/>
      <c r="L6" s="32"/>
      <c r="M6" s="32"/>
    </row>
    <row r="7" spans="2:13" s="26" customFormat="1" ht="15" x14ac:dyDescent="0.25">
      <c r="B7" s="33"/>
      <c r="C7" s="32" t="s">
        <v>46</v>
      </c>
      <c r="D7" s="32" t="s">
        <v>45</v>
      </c>
      <c r="E7" s="32" t="s">
        <v>49</v>
      </c>
      <c r="F7" s="32" t="s">
        <v>29</v>
      </c>
      <c r="G7" s="34">
        <v>1010</v>
      </c>
      <c r="I7" s="31"/>
      <c r="J7" s="32"/>
      <c r="K7" s="32"/>
      <c r="L7" s="32"/>
      <c r="M7" s="32"/>
    </row>
    <row r="8" spans="2:13" s="26" customFormat="1" ht="15" x14ac:dyDescent="0.25">
      <c r="B8" s="33"/>
      <c r="C8" s="32" t="s">
        <v>46</v>
      </c>
      <c r="D8" s="32" t="s">
        <v>45</v>
      </c>
      <c r="E8" s="32" t="s">
        <v>49</v>
      </c>
      <c r="F8" s="32" t="s">
        <v>15</v>
      </c>
      <c r="G8" s="34">
        <v>1020</v>
      </c>
      <c r="I8" s="35" t="s">
        <v>6</v>
      </c>
      <c r="J8" s="36" t="s">
        <v>49</v>
      </c>
      <c r="K8" s="36" t="s">
        <v>48</v>
      </c>
      <c r="L8" s="36" t="s">
        <v>47</v>
      </c>
      <c r="M8" s="36" t="s">
        <v>44</v>
      </c>
    </row>
    <row r="9" spans="2:13" s="26" customFormat="1" ht="15" x14ac:dyDescent="0.25">
      <c r="B9" s="33"/>
      <c r="C9" s="32" t="s">
        <v>46</v>
      </c>
      <c r="D9" s="32" t="s">
        <v>45</v>
      </c>
      <c r="E9" s="32" t="s">
        <v>49</v>
      </c>
      <c r="F9" s="32" t="s">
        <v>31</v>
      </c>
      <c r="G9" s="34">
        <v>1030</v>
      </c>
      <c r="I9" s="37" t="s">
        <v>19</v>
      </c>
      <c r="J9" s="38">
        <v>1000</v>
      </c>
      <c r="K9" s="38">
        <v>2000</v>
      </c>
      <c r="L9" s="38">
        <v>3000</v>
      </c>
      <c r="M9" s="38">
        <v>4000</v>
      </c>
    </row>
    <row r="10" spans="2:13" s="26" customFormat="1" ht="15" x14ac:dyDescent="0.25">
      <c r="B10" s="33"/>
      <c r="C10" s="32" t="s">
        <v>46</v>
      </c>
      <c r="D10" s="32" t="s">
        <v>45</v>
      </c>
      <c r="E10" s="32" t="s">
        <v>48</v>
      </c>
      <c r="F10" s="32" t="s">
        <v>19</v>
      </c>
      <c r="G10" s="34">
        <v>2000</v>
      </c>
      <c r="I10" s="32" t="s">
        <v>29</v>
      </c>
      <c r="J10" s="34">
        <v>1010</v>
      </c>
      <c r="K10" s="34">
        <v>2010</v>
      </c>
      <c r="L10" s="34">
        <v>3010</v>
      </c>
      <c r="M10" s="34">
        <v>4010</v>
      </c>
    </row>
    <row r="11" spans="2:13" s="26" customFormat="1" ht="15" x14ac:dyDescent="0.25">
      <c r="B11" s="33"/>
      <c r="C11" s="32" t="s">
        <v>46</v>
      </c>
      <c r="D11" s="32" t="s">
        <v>45</v>
      </c>
      <c r="E11" s="32" t="s">
        <v>48</v>
      </c>
      <c r="F11" s="32" t="s">
        <v>29</v>
      </c>
      <c r="G11" s="34">
        <v>2010</v>
      </c>
      <c r="I11" s="32" t="s">
        <v>15</v>
      </c>
      <c r="J11" s="34">
        <v>1020</v>
      </c>
      <c r="K11" s="34">
        <v>2020</v>
      </c>
      <c r="L11" s="34">
        <v>3020</v>
      </c>
      <c r="M11" s="34">
        <v>4020</v>
      </c>
    </row>
    <row r="12" spans="2:13" s="26" customFormat="1" ht="15" x14ac:dyDescent="0.25">
      <c r="B12" s="33"/>
      <c r="C12" s="32" t="s">
        <v>46</v>
      </c>
      <c r="D12" s="32" t="s">
        <v>45</v>
      </c>
      <c r="E12" s="32" t="s">
        <v>48</v>
      </c>
      <c r="F12" s="32" t="s">
        <v>15</v>
      </c>
      <c r="G12" s="34">
        <v>2020</v>
      </c>
      <c r="I12" s="39" t="s">
        <v>31</v>
      </c>
      <c r="J12" s="40">
        <v>1030</v>
      </c>
      <c r="K12" s="40">
        <v>2030</v>
      </c>
      <c r="L12" s="40">
        <v>3030</v>
      </c>
      <c r="M12" s="40">
        <v>4030</v>
      </c>
    </row>
    <row r="13" spans="2:13" s="26" customFormat="1" ht="15" x14ac:dyDescent="0.25">
      <c r="B13" s="33"/>
      <c r="C13" s="32" t="s">
        <v>46</v>
      </c>
      <c r="D13" s="32" t="s">
        <v>45</v>
      </c>
      <c r="E13" s="32" t="s">
        <v>48</v>
      </c>
      <c r="F13" s="32" t="s">
        <v>31</v>
      </c>
      <c r="G13" s="34">
        <v>2030</v>
      </c>
      <c r="I13" s="41" t="s">
        <v>42</v>
      </c>
      <c r="J13" s="42">
        <f>SUM(J9:J12)</f>
        <v>4060</v>
      </c>
      <c r="K13" s="42">
        <f>SUM(K9:K12)</f>
        <v>8060</v>
      </c>
      <c r="L13" s="42">
        <f>SUM(L9:L12)</f>
        <v>12060</v>
      </c>
      <c r="M13" s="42">
        <f>SUM(M9:M12)</f>
        <v>16060</v>
      </c>
    </row>
    <row r="14" spans="2:13" s="26" customFormat="1" ht="15" x14ac:dyDescent="0.25">
      <c r="C14" s="32" t="s">
        <v>46</v>
      </c>
      <c r="D14" s="32" t="s">
        <v>45</v>
      </c>
      <c r="E14" s="32" t="s">
        <v>47</v>
      </c>
      <c r="F14" s="32" t="s">
        <v>19</v>
      </c>
      <c r="G14" s="34">
        <v>3000</v>
      </c>
    </row>
    <row r="15" spans="2:13" s="26" customFormat="1" ht="15" x14ac:dyDescent="0.25">
      <c r="C15" s="32" t="s">
        <v>46</v>
      </c>
      <c r="D15" s="32" t="s">
        <v>45</v>
      </c>
      <c r="E15" s="32" t="s">
        <v>47</v>
      </c>
      <c r="F15" s="32" t="s">
        <v>29</v>
      </c>
      <c r="G15" s="34">
        <v>3010</v>
      </c>
    </row>
    <row r="16" spans="2:13" s="26" customFormat="1" ht="15" x14ac:dyDescent="0.25">
      <c r="C16" s="32" t="s">
        <v>46</v>
      </c>
      <c r="D16" s="32" t="s">
        <v>45</v>
      </c>
      <c r="E16" s="32" t="s">
        <v>47</v>
      </c>
      <c r="F16" s="32" t="s">
        <v>15</v>
      </c>
      <c r="G16" s="34">
        <v>3020</v>
      </c>
    </row>
    <row r="17" spans="3:7" s="26" customFormat="1" ht="15" x14ac:dyDescent="0.25">
      <c r="C17" s="32" t="s">
        <v>46</v>
      </c>
      <c r="D17" s="32" t="s">
        <v>45</v>
      </c>
      <c r="E17" s="32" t="s">
        <v>47</v>
      </c>
      <c r="F17" s="32" t="s">
        <v>31</v>
      </c>
      <c r="G17" s="34">
        <v>3030</v>
      </c>
    </row>
    <row r="18" spans="3:7" s="26" customFormat="1" ht="15" x14ac:dyDescent="0.25">
      <c r="C18" s="32" t="s">
        <v>46</v>
      </c>
      <c r="D18" s="32" t="s">
        <v>45</v>
      </c>
      <c r="E18" s="32" t="s">
        <v>44</v>
      </c>
      <c r="F18" s="32" t="s">
        <v>19</v>
      </c>
      <c r="G18" s="34">
        <v>4000</v>
      </c>
    </row>
    <row r="19" spans="3:7" s="26" customFormat="1" ht="15" x14ac:dyDescent="0.25">
      <c r="C19" s="32" t="s">
        <v>46</v>
      </c>
      <c r="D19" s="32" t="s">
        <v>45</v>
      </c>
      <c r="E19" s="32" t="s">
        <v>44</v>
      </c>
      <c r="F19" s="32" t="s">
        <v>29</v>
      </c>
      <c r="G19" s="34">
        <v>4010</v>
      </c>
    </row>
    <row r="20" spans="3:7" s="26" customFormat="1" ht="15" x14ac:dyDescent="0.25">
      <c r="C20" s="32" t="s">
        <v>46</v>
      </c>
      <c r="D20" s="32" t="s">
        <v>45</v>
      </c>
      <c r="E20" s="32" t="s">
        <v>44</v>
      </c>
      <c r="F20" s="32" t="s">
        <v>15</v>
      </c>
      <c r="G20" s="34">
        <v>4020</v>
      </c>
    </row>
    <row r="21" spans="3:7" s="26" customFormat="1" ht="15" x14ac:dyDescent="0.25">
      <c r="C21" s="32" t="s">
        <v>46</v>
      </c>
      <c r="D21" s="32" t="s">
        <v>45</v>
      </c>
      <c r="E21" s="32" t="s">
        <v>44</v>
      </c>
      <c r="F21" s="32" t="s">
        <v>31</v>
      </c>
      <c r="G21" s="34">
        <v>4030</v>
      </c>
    </row>
    <row r="22" spans="3:7" x14ac:dyDescent="0.2">
      <c r="G22" s="24"/>
    </row>
    <row r="34" spans="15:16" ht="15" x14ac:dyDescent="0.25">
      <c r="P34"/>
    </row>
    <row r="38" spans="15:16" ht="15" x14ac:dyDescent="0.25">
      <c r="O3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E7:J32"/>
  <sheetViews>
    <sheetView showGridLines="0" workbookViewId="0"/>
  </sheetViews>
  <sheetFormatPr defaultRowHeight="15" x14ac:dyDescent="0.25"/>
  <cols>
    <col min="1" max="1" width="3.7109375" customWidth="1"/>
    <col min="5" max="5" width="9.28515625" bestFit="1" customWidth="1"/>
    <col min="6" max="6" width="7.140625" bestFit="1" customWidth="1"/>
    <col min="7" max="7" width="9.28515625" bestFit="1" customWidth="1"/>
    <col min="8" max="9" width="7" bestFit="1" customWidth="1"/>
  </cols>
  <sheetData>
    <row r="7" spans="5:10" x14ac:dyDescent="0.25">
      <c r="E7" s="46" t="s">
        <v>54</v>
      </c>
      <c r="F7" s="46" t="s">
        <v>5</v>
      </c>
      <c r="G7" s="46" t="s">
        <v>6</v>
      </c>
      <c r="H7" s="46" t="s">
        <v>53</v>
      </c>
      <c r="I7" s="46" t="s">
        <v>52</v>
      </c>
    </row>
    <row r="8" spans="5:10" x14ac:dyDescent="0.25">
      <c r="E8" s="47" t="s">
        <v>46</v>
      </c>
      <c r="F8" s="47" t="s">
        <v>45</v>
      </c>
      <c r="G8" s="47" t="s">
        <v>19</v>
      </c>
      <c r="H8" s="47" t="s">
        <v>49</v>
      </c>
      <c r="I8" s="48">
        <v>1000</v>
      </c>
      <c r="J8" s="43"/>
    </row>
    <row r="9" spans="5:10" x14ac:dyDescent="0.25">
      <c r="E9" s="47" t="s">
        <v>46</v>
      </c>
      <c r="F9" s="47" t="s">
        <v>45</v>
      </c>
      <c r="G9" s="47" t="s">
        <v>29</v>
      </c>
      <c r="H9" s="47" t="s">
        <v>49</v>
      </c>
      <c r="I9" s="48">
        <v>1010</v>
      </c>
      <c r="J9" s="43"/>
    </row>
    <row r="10" spans="5:10" x14ac:dyDescent="0.25">
      <c r="E10" s="47" t="s">
        <v>46</v>
      </c>
      <c r="F10" s="47" t="s">
        <v>45</v>
      </c>
      <c r="G10" s="47" t="s">
        <v>15</v>
      </c>
      <c r="H10" s="47" t="s">
        <v>49</v>
      </c>
      <c r="I10" s="48">
        <v>1020</v>
      </c>
      <c r="J10" s="43"/>
    </row>
    <row r="11" spans="5:10" x14ac:dyDescent="0.25">
      <c r="E11" s="47" t="s">
        <v>46</v>
      </c>
      <c r="F11" s="47" t="s">
        <v>45</v>
      </c>
      <c r="G11" s="47" t="s">
        <v>31</v>
      </c>
      <c r="H11" s="47" t="s">
        <v>49</v>
      </c>
      <c r="I11" s="48">
        <v>1030</v>
      </c>
      <c r="J11" s="43"/>
    </row>
    <row r="12" spans="5:10" x14ac:dyDescent="0.25">
      <c r="E12" s="44" t="s">
        <v>46</v>
      </c>
      <c r="F12" s="44" t="s">
        <v>45</v>
      </c>
      <c r="G12" s="44" t="s">
        <v>19</v>
      </c>
      <c r="H12" s="44" t="s">
        <v>48</v>
      </c>
      <c r="I12" s="45">
        <v>2000</v>
      </c>
      <c r="J12" s="43"/>
    </row>
    <row r="13" spans="5:10" x14ac:dyDescent="0.25">
      <c r="E13" s="44" t="s">
        <v>46</v>
      </c>
      <c r="F13" s="44" t="s">
        <v>45</v>
      </c>
      <c r="G13" s="44" t="s">
        <v>29</v>
      </c>
      <c r="H13" s="44" t="s">
        <v>48</v>
      </c>
      <c r="I13" s="45">
        <v>2010</v>
      </c>
      <c r="J13" s="43"/>
    </row>
    <row r="14" spans="5:10" x14ac:dyDescent="0.25">
      <c r="E14" s="44" t="s">
        <v>46</v>
      </c>
      <c r="F14" s="44" t="s">
        <v>45</v>
      </c>
      <c r="G14" s="44" t="s">
        <v>15</v>
      </c>
      <c r="H14" s="44" t="s">
        <v>48</v>
      </c>
      <c r="I14" s="45">
        <v>2020</v>
      </c>
      <c r="J14" s="43"/>
    </row>
    <row r="15" spans="5:10" x14ac:dyDescent="0.25">
      <c r="E15" s="44" t="s">
        <v>46</v>
      </c>
      <c r="F15" s="44" t="s">
        <v>45</v>
      </c>
      <c r="G15" s="44" t="s">
        <v>31</v>
      </c>
      <c r="H15" s="44" t="s">
        <v>48</v>
      </c>
      <c r="I15" s="45">
        <v>2030</v>
      </c>
      <c r="J15" s="43"/>
    </row>
    <row r="16" spans="5:10" x14ac:dyDescent="0.25">
      <c r="E16" s="44" t="s">
        <v>46</v>
      </c>
      <c r="F16" s="44" t="s">
        <v>45</v>
      </c>
      <c r="G16" s="44" t="s">
        <v>24</v>
      </c>
      <c r="H16" s="44" t="s">
        <v>48</v>
      </c>
      <c r="I16" s="45">
        <v>2040</v>
      </c>
      <c r="J16" s="43"/>
    </row>
    <row r="17" spans="5:10" x14ac:dyDescent="0.25">
      <c r="E17" s="44" t="s">
        <v>46</v>
      </c>
      <c r="F17" s="44" t="s">
        <v>45</v>
      </c>
      <c r="G17" s="44" t="s">
        <v>26</v>
      </c>
      <c r="H17" s="44" t="s">
        <v>48</v>
      </c>
      <c r="I17" s="45">
        <v>2050</v>
      </c>
      <c r="J17" s="43"/>
    </row>
    <row r="18" spans="5:10" x14ac:dyDescent="0.25">
      <c r="E18" s="44" t="s">
        <v>46</v>
      </c>
      <c r="F18" s="44" t="s">
        <v>45</v>
      </c>
      <c r="G18" s="44" t="s">
        <v>22</v>
      </c>
      <c r="H18" s="44" t="s">
        <v>48</v>
      </c>
      <c r="I18" s="45">
        <v>2060</v>
      </c>
      <c r="J18" s="43"/>
    </row>
    <row r="19" spans="5:10" x14ac:dyDescent="0.25">
      <c r="E19" s="44" t="s">
        <v>46</v>
      </c>
      <c r="F19" s="44" t="s">
        <v>45</v>
      </c>
      <c r="G19" s="44" t="s">
        <v>19</v>
      </c>
      <c r="H19" s="44" t="s">
        <v>47</v>
      </c>
      <c r="I19" s="45">
        <v>3000</v>
      </c>
      <c r="J19" s="43"/>
    </row>
    <row r="20" spans="5:10" x14ac:dyDescent="0.25">
      <c r="E20" s="44" t="s">
        <v>46</v>
      </c>
      <c r="F20" s="44" t="s">
        <v>45</v>
      </c>
      <c r="G20" s="44" t="s">
        <v>29</v>
      </c>
      <c r="H20" s="44" t="s">
        <v>47</v>
      </c>
      <c r="I20" s="45">
        <v>3010</v>
      </c>
      <c r="J20" s="43"/>
    </row>
    <row r="21" spans="5:10" x14ac:dyDescent="0.25">
      <c r="E21" s="44" t="s">
        <v>46</v>
      </c>
      <c r="F21" s="44" t="s">
        <v>45</v>
      </c>
      <c r="G21" s="44" t="s">
        <v>15</v>
      </c>
      <c r="H21" s="44" t="s">
        <v>47</v>
      </c>
      <c r="I21" s="45">
        <v>3020</v>
      </c>
      <c r="J21" s="43"/>
    </row>
    <row r="22" spans="5:10" x14ac:dyDescent="0.25">
      <c r="E22" s="44" t="s">
        <v>46</v>
      </c>
      <c r="F22" s="44" t="s">
        <v>45</v>
      </c>
      <c r="G22" s="44" t="s">
        <v>31</v>
      </c>
      <c r="H22" s="44" t="s">
        <v>47</v>
      </c>
      <c r="I22" s="45">
        <v>3030</v>
      </c>
      <c r="J22" s="43"/>
    </row>
    <row r="23" spans="5:10" x14ac:dyDescent="0.25">
      <c r="E23" s="44" t="s">
        <v>46</v>
      </c>
      <c r="F23" s="44" t="s">
        <v>45</v>
      </c>
      <c r="G23" s="44" t="s">
        <v>24</v>
      </c>
      <c r="H23" s="44" t="s">
        <v>47</v>
      </c>
      <c r="I23" s="45">
        <v>3040</v>
      </c>
      <c r="J23" s="43"/>
    </row>
    <row r="24" spans="5:10" x14ac:dyDescent="0.25">
      <c r="E24" s="44" t="s">
        <v>46</v>
      </c>
      <c r="F24" s="44" t="s">
        <v>45</v>
      </c>
      <c r="G24" s="44" t="s">
        <v>26</v>
      </c>
      <c r="H24" s="44" t="s">
        <v>47</v>
      </c>
      <c r="I24" s="45">
        <v>3050</v>
      </c>
      <c r="J24" s="43"/>
    </row>
    <row r="25" spans="5:10" x14ac:dyDescent="0.25">
      <c r="E25" s="44" t="s">
        <v>46</v>
      </c>
      <c r="F25" s="44" t="s">
        <v>45</v>
      </c>
      <c r="G25" s="44" t="s">
        <v>22</v>
      </c>
      <c r="H25" s="44" t="s">
        <v>47</v>
      </c>
      <c r="I25" s="45">
        <v>3060</v>
      </c>
      <c r="J25" s="43"/>
    </row>
    <row r="26" spans="5:10" x14ac:dyDescent="0.25">
      <c r="E26" s="44" t="s">
        <v>46</v>
      </c>
      <c r="F26" s="44" t="s">
        <v>45</v>
      </c>
      <c r="G26" s="44" t="s">
        <v>19</v>
      </c>
      <c r="H26" s="44" t="s">
        <v>44</v>
      </c>
      <c r="I26" s="45">
        <v>4000</v>
      </c>
      <c r="J26" s="43"/>
    </row>
    <row r="27" spans="5:10" x14ac:dyDescent="0.25">
      <c r="E27" s="44" t="s">
        <v>46</v>
      </c>
      <c r="F27" s="44" t="s">
        <v>45</v>
      </c>
      <c r="G27" s="44" t="s">
        <v>29</v>
      </c>
      <c r="H27" s="44" t="s">
        <v>44</v>
      </c>
      <c r="I27" s="45">
        <v>4010</v>
      </c>
      <c r="J27" s="43"/>
    </row>
    <row r="28" spans="5:10" x14ac:dyDescent="0.25">
      <c r="E28" s="44" t="s">
        <v>46</v>
      </c>
      <c r="F28" s="44" t="s">
        <v>45</v>
      </c>
      <c r="G28" s="44" t="s">
        <v>15</v>
      </c>
      <c r="H28" s="44" t="s">
        <v>44</v>
      </c>
      <c r="I28" s="45">
        <v>4020</v>
      </c>
      <c r="J28" s="43"/>
    </row>
    <row r="29" spans="5:10" x14ac:dyDescent="0.25">
      <c r="E29" s="44" t="s">
        <v>46</v>
      </c>
      <c r="F29" s="44" t="s">
        <v>45</v>
      </c>
      <c r="G29" s="44" t="s">
        <v>31</v>
      </c>
      <c r="H29" s="44" t="s">
        <v>44</v>
      </c>
      <c r="I29" s="45">
        <v>4030</v>
      </c>
      <c r="J29" s="43"/>
    </row>
    <row r="30" spans="5:10" x14ac:dyDescent="0.25">
      <c r="E30" s="44" t="s">
        <v>46</v>
      </c>
      <c r="F30" s="44" t="s">
        <v>45</v>
      </c>
      <c r="G30" s="44" t="s">
        <v>24</v>
      </c>
      <c r="H30" s="44" t="s">
        <v>44</v>
      </c>
      <c r="I30" s="45">
        <v>4040</v>
      </c>
      <c r="J30" s="43"/>
    </row>
    <row r="31" spans="5:10" x14ac:dyDescent="0.25">
      <c r="E31" s="44" t="s">
        <v>46</v>
      </c>
      <c r="F31" s="44" t="s">
        <v>45</v>
      </c>
      <c r="G31" s="44" t="s">
        <v>26</v>
      </c>
      <c r="H31" s="44" t="s">
        <v>44</v>
      </c>
      <c r="I31" s="45">
        <v>4050</v>
      </c>
      <c r="J31" s="43"/>
    </row>
    <row r="32" spans="5:10" x14ac:dyDescent="0.25">
      <c r="E32" s="44" t="s">
        <v>46</v>
      </c>
      <c r="F32" s="44" t="s">
        <v>45</v>
      </c>
      <c r="G32" s="44" t="s">
        <v>22</v>
      </c>
      <c r="H32" s="44" t="s">
        <v>44</v>
      </c>
      <c r="I32" s="45">
        <v>4060</v>
      </c>
      <c r="J32" s="43"/>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69"/>
  <sheetViews>
    <sheetView workbookViewId="0"/>
  </sheetViews>
  <sheetFormatPr defaultRowHeight="15" x14ac:dyDescent="0.25"/>
  <cols>
    <col min="1" max="1" width="9.28515625" style="2" customWidth="1"/>
    <col min="2" max="2" width="6" style="2" customWidth="1"/>
    <col min="3" max="3" width="7.140625" style="2" customWidth="1"/>
    <col min="4" max="4" width="11.7109375" style="2" customWidth="1"/>
    <col min="5" max="5" width="9.85546875" style="2" customWidth="1"/>
    <col min="6" max="6" width="10.28515625" style="2" customWidth="1"/>
    <col min="7" max="7" width="10.85546875" style="2" customWidth="1"/>
    <col min="8" max="8" width="11" style="2" customWidth="1"/>
    <col min="9" max="16384" width="9.140625" style="2"/>
  </cols>
  <sheetData>
    <row r="1" spans="1:8" ht="18.75" x14ac:dyDescent="0.3">
      <c r="A1" s="1" t="s">
        <v>0</v>
      </c>
    </row>
    <row r="2" spans="1:8" x14ac:dyDescent="0.25">
      <c r="A2" s="3"/>
      <c r="B2" s="3"/>
      <c r="C2" s="3"/>
      <c r="D2" s="3"/>
      <c r="E2" s="3"/>
      <c r="F2" s="3"/>
      <c r="G2" s="3"/>
      <c r="H2" s="3"/>
    </row>
    <row r="3" spans="1:8" x14ac:dyDescent="0.25">
      <c r="A3" s="3" t="s">
        <v>1</v>
      </c>
      <c r="B3" s="3" t="s">
        <v>2</v>
      </c>
      <c r="C3" s="3" t="s">
        <v>3</v>
      </c>
      <c r="D3" s="3" t="s">
        <v>4</v>
      </c>
      <c r="E3" s="3" t="s">
        <v>5</v>
      </c>
      <c r="F3" s="3" t="s">
        <v>6</v>
      </c>
      <c r="G3" s="3" t="s">
        <v>7</v>
      </c>
      <c r="H3" s="3" t="s">
        <v>8</v>
      </c>
    </row>
    <row r="4" spans="1:8" x14ac:dyDescent="0.25">
      <c r="A4" s="5">
        <v>41279</v>
      </c>
      <c r="B4" s="2" t="s">
        <v>9</v>
      </c>
      <c r="C4" s="2">
        <v>2013</v>
      </c>
      <c r="D4" s="2" t="s">
        <v>10</v>
      </c>
      <c r="E4" s="2" t="s">
        <v>11</v>
      </c>
      <c r="F4" s="2" t="s">
        <v>12</v>
      </c>
      <c r="G4" s="6">
        <v>15</v>
      </c>
      <c r="H4" s="6">
        <v>270</v>
      </c>
    </row>
    <row r="5" spans="1:8" x14ac:dyDescent="0.25">
      <c r="A5" s="5">
        <v>41345</v>
      </c>
      <c r="B5" s="2" t="s">
        <v>9</v>
      </c>
      <c r="C5" s="2">
        <v>2013</v>
      </c>
      <c r="D5" s="2" t="s">
        <v>13</v>
      </c>
      <c r="E5" s="2" t="s">
        <v>14</v>
      </c>
      <c r="F5" s="2" t="s">
        <v>15</v>
      </c>
      <c r="G5" s="6">
        <v>20</v>
      </c>
      <c r="H5" s="6">
        <v>200</v>
      </c>
    </row>
    <row r="6" spans="1:8" x14ac:dyDescent="0.25">
      <c r="A6" s="5">
        <v>41347</v>
      </c>
      <c r="B6" s="2" t="s">
        <v>9</v>
      </c>
      <c r="C6" s="2">
        <v>2013</v>
      </c>
      <c r="D6" s="2" t="s">
        <v>16</v>
      </c>
      <c r="E6" s="2" t="s">
        <v>11</v>
      </c>
      <c r="F6" s="2" t="s">
        <v>17</v>
      </c>
      <c r="G6" s="6">
        <v>25</v>
      </c>
      <c r="H6" s="6">
        <v>1150</v>
      </c>
    </row>
    <row r="7" spans="1:8" x14ac:dyDescent="0.25">
      <c r="A7" s="5">
        <v>41360</v>
      </c>
      <c r="B7" s="2" t="s">
        <v>9</v>
      </c>
      <c r="C7" s="2">
        <v>2013</v>
      </c>
      <c r="D7" s="2" t="s">
        <v>18</v>
      </c>
      <c r="E7" s="2" t="s">
        <v>11</v>
      </c>
      <c r="F7" s="2" t="s">
        <v>19</v>
      </c>
      <c r="G7" s="6">
        <v>14</v>
      </c>
      <c r="H7" s="6">
        <v>100</v>
      </c>
    </row>
    <row r="8" spans="1:8" x14ac:dyDescent="0.25">
      <c r="A8" s="5">
        <v>41378</v>
      </c>
      <c r="B8" s="2" t="s">
        <v>20</v>
      </c>
      <c r="C8" s="2">
        <v>2013</v>
      </c>
      <c r="D8" s="2" t="s">
        <v>16</v>
      </c>
      <c r="E8" s="2" t="s">
        <v>21</v>
      </c>
      <c r="F8" s="2" t="s">
        <v>22</v>
      </c>
      <c r="G8" s="6">
        <v>16</v>
      </c>
      <c r="H8" s="6">
        <v>400</v>
      </c>
    </row>
    <row r="9" spans="1:8" x14ac:dyDescent="0.25">
      <c r="A9" s="5">
        <v>41380</v>
      </c>
      <c r="B9" s="2" t="s">
        <v>20</v>
      </c>
      <c r="C9" s="2">
        <v>2013</v>
      </c>
      <c r="D9" s="2" t="s">
        <v>23</v>
      </c>
      <c r="E9" s="2" t="s">
        <v>14</v>
      </c>
      <c r="F9" s="2" t="s">
        <v>24</v>
      </c>
      <c r="G9" s="6">
        <v>40</v>
      </c>
      <c r="H9" s="6">
        <v>510</v>
      </c>
    </row>
    <row r="10" spans="1:8" x14ac:dyDescent="0.25">
      <c r="A10" s="5">
        <v>41389</v>
      </c>
      <c r="B10" s="2" t="s">
        <v>20</v>
      </c>
      <c r="C10" s="2">
        <v>2013</v>
      </c>
      <c r="D10" s="2" t="s">
        <v>16</v>
      </c>
      <c r="E10" s="2" t="s">
        <v>25</v>
      </c>
      <c r="F10" s="2" t="s">
        <v>15</v>
      </c>
      <c r="G10" s="6">
        <v>20</v>
      </c>
      <c r="H10" s="6">
        <v>70</v>
      </c>
    </row>
    <row r="11" spans="1:8" x14ac:dyDescent="0.25">
      <c r="A11" s="5">
        <v>41392</v>
      </c>
      <c r="B11" s="2" t="s">
        <v>20</v>
      </c>
      <c r="C11" s="2">
        <v>2013</v>
      </c>
      <c r="D11" s="2" t="s">
        <v>16</v>
      </c>
      <c r="E11" s="2" t="s">
        <v>14</v>
      </c>
      <c r="F11" s="2" t="s">
        <v>26</v>
      </c>
      <c r="G11" s="6">
        <v>10</v>
      </c>
      <c r="H11" s="6">
        <v>92</v>
      </c>
    </row>
    <row r="12" spans="1:8" x14ac:dyDescent="0.25">
      <c r="A12" s="5">
        <v>41458</v>
      </c>
      <c r="B12" s="2" t="s">
        <v>27</v>
      </c>
      <c r="C12" s="2">
        <v>2013</v>
      </c>
      <c r="D12" s="2" t="s">
        <v>28</v>
      </c>
      <c r="E12" s="2" t="s">
        <v>11</v>
      </c>
      <c r="F12" s="2" t="s">
        <v>22</v>
      </c>
      <c r="G12" s="6">
        <v>29</v>
      </c>
      <c r="H12" s="6">
        <v>350</v>
      </c>
    </row>
    <row r="13" spans="1:8" x14ac:dyDescent="0.25">
      <c r="A13" s="5">
        <v>41461</v>
      </c>
      <c r="B13" s="2" t="s">
        <v>27</v>
      </c>
      <c r="C13" s="2">
        <v>2013</v>
      </c>
      <c r="D13" s="2" t="s">
        <v>16</v>
      </c>
      <c r="E13" s="2" t="s">
        <v>14</v>
      </c>
      <c r="F13" s="2" t="s">
        <v>22</v>
      </c>
      <c r="G13" s="6">
        <v>10</v>
      </c>
      <c r="H13" s="6">
        <v>127.5</v>
      </c>
    </row>
    <row r="14" spans="1:8" x14ac:dyDescent="0.25">
      <c r="A14" s="5">
        <v>41461</v>
      </c>
      <c r="B14" s="2" t="s">
        <v>27</v>
      </c>
      <c r="C14" s="2">
        <v>2013</v>
      </c>
      <c r="D14" s="2" t="s">
        <v>13</v>
      </c>
      <c r="E14" s="2" t="s">
        <v>14</v>
      </c>
      <c r="F14" s="2" t="s">
        <v>22</v>
      </c>
      <c r="G14" s="6">
        <v>30</v>
      </c>
      <c r="H14" s="6">
        <v>660</v>
      </c>
    </row>
    <row r="15" spans="1:8" x14ac:dyDescent="0.25">
      <c r="A15" s="5">
        <v>41463</v>
      </c>
      <c r="B15" s="2" t="s">
        <v>27</v>
      </c>
      <c r="C15" s="2">
        <v>2013</v>
      </c>
      <c r="D15" s="2" t="s">
        <v>18</v>
      </c>
      <c r="E15" s="2" t="s">
        <v>11</v>
      </c>
      <c r="F15" s="2" t="s">
        <v>22</v>
      </c>
      <c r="G15" s="6">
        <v>30</v>
      </c>
      <c r="H15" s="6">
        <v>276</v>
      </c>
    </row>
    <row r="16" spans="1:8" x14ac:dyDescent="0.25">
      <c r="A16" s="5">
        <v>41467</v>
      </c>
      <c r="B16" s="2" t="s">
        <v>27</v>
      </c>
      <c r="C16" s="2">
        <v>2013</v>
      </c>
      <c r="D16" s="2" t="s">
        <v>13</v>
      </c>
      <c r="E16" s="2" t="s">
        <v>21</v>
      </c>
      <c r="F16" s="2" t="s">
        <v>12</v>
      </c>
      <c r="G16" s="6">
        <v>10</v>
      </c>
      <c r="H16" s="6">
        <v>530</v>
      </c>
    </row>
    <row r="17" spans="1:8" x14ac:dyDescent="0.25">
      <c r="A17" s="5">
        <v>41497</v>
      </c>
      <c r="B17" s="2" t="s">
        <v>27</v>
      </c>
      <c r="C17" s="2">
        <v>2013</v>
      </c>
      <c r="D17" s="2" t="s">
        <v>16</v>
      </c>
      <c r="E17" s="2" t="s">
        <v>11</v>
      </c>
      <c r="F17" s="2" t="s">
        <v>19</v>
      </c>
      <c r="G17" s="6">
        <v>50</v>
      </c>
      <c r="H17" s="6">
        <v>500</v>
      </c>
    </row>
    <row r="18" spans="1:8" x14ac:dyDescent="0.25">
      <c r="A18" s="5">
        <v>41506</v>
      </c>
      <c r="B18" s="2" t="s">
        <v>27</v>
      </c>
      <c r="C18" s="2">
        <v>2013</v>
      </c>
      <c r="D18" s="2" t="s">
        <v>13</v>
      </c>
      <c r="E18" s="2" t="s">
        <v>25</v>
      </c>
      <c r="F18" s="2" t="s">
        <v>29</v>
      </c>
      <c r="G18" s="6">
        <v>90</v>
      </c>
      <c r="H18" s="6">
        <v>2250</v>
      </c>
    </row>
    <row r="19" spans="1:8" x14ac:dyDescent="0.25">
      <c r="A19" s="5">
        <v>41531</v>
      </c>
      <c r="B19" s="2" t="s">
        <v>27</v>
      </c>
      <c r="C19" s="2">
        <v>2013</v>
      </c>
      <c r="D19" s="2" t="s">
        <v>18</v>
      </c>
      <c r="E19" s="2" t="s">
        <v>25</v>
      </c>
      <c r="F19" s="2" t="s">
        <v>26</v>
      </c>
      <c r="G19" s="6">
        <v>50</v>
      </c>
      <c r="H19" s="6">
        <v>149.5</v>
      </c>
    </row>
    <row r="20" spans="1:8" x14ac:dyDescent="0.25">
      <c r="A20" s="5">
        <v>41540</v>
      </c>
      <c r="B20" s="2" t="s">
        <v>27</v>
      </c>
      <c r="C20" s="2">
        <v>2013</v>
      </c>
      <c r="D20" s="2" t="s">
        <v>10</v>
      </c>
      <c r="E20" s="2" t="s">
        <v>11</v>
      </c>
      <c r="F20" s="2" t="s">
        <v>19</v>
      </c>
      <c r="G20" s="6">
        <v>25</v>
      </c>
      <c r="H20" s="6">
        <v>1000</v>
      </c>
    </row>
    <row r="21" spans="1:8" x14ac:dyDescent="0.25">
      <c r="A21" s="5">
        <v>41543</v>
      </c>
      <c r="B21" s="2" t="s">
        <v>27</v>
      </c>
      <c r="C21" s="2">
        <v>2013</v>
      </c>
      <c r="D21" s="2" t="s">
        <v>16</v>
      </c>
      <c r="E21" s="2" t="s">
        <v>11</v>
      </c>
      <c r="F21" s="2" t="s">
        <v>29</v>
      </c>
      <c r="G21" s="6">
        <v>25</v>
      </c>
      <c r="H21" s="6">
        <v>74.75</v>
      </c>
    </row>
    <row r="22" spans="1:8" x14ac:dyDescent="0.25">
      <c r="A22" s="5">
        <v>41585</v>
      </c>
      <c r="B22" s="2" t="s">
        <v>30</v>
      </c>
      <c r="C22" s="2">
        <v>2013</v>
      </c>
      <c r="D22" s="2" t="s">
        <v>18</v>
      </c>
      <c r="E22" s="2" t="s">
        <v>14</v>
      </c>
      <c r="F22" s="2" t="s">
        <v>26</v>
      </c>
      <c r="G22" s="6">
        <v>15</v>
      </c>
      <c r="H22" s="6">
        <v>52.5</v>
      </c>
    </row>
    <row r="23" spans="1:8" x14ac:dyDescent="0.25">
      <c r="A23" s="5">
        <v>41587</v>
      </c>
      <c r="B23" s="2" t="s">
        <v>30</v>
      </c>
      <c r="C23" s="2">
        <v>2013</v>
      </c>
      <c r="D23" s="2" t="s">
        <v>13</v>
      </c>
      <c r="E23" s="2" t="s">
        <v>11</v>
      </c>
      <c r="F23" s="2" t="s">
        <v>15</v>
      </c>
      <c r="G23" s="6">
        <v>10</v>
      </c>
      <c r="H23" s="6">
        <v>96.5</v>
      </c>
    </row>
    <row r="24" spans="1:8" x14ac:dyDescent="0.25">
      <c r="A24" s="5">
        <v>41596</v>
      </c>
      <c r="B24" s="2" t="s">
        <v>30</v>
      </c>
      <c r="C24" s="2">
        <v>2013</v>
      </c>
      <c r="D24" s="2" t="s">
        <v>18</v>
      </c>
      <c r="E24" s="2" t="s">
        <v>21</v>
      </c>
      <c r="F24" s="2" t="s">
        <v>15</v>
      </c>
      <c r="G24" s="6">
        <v>10</v>
      </c>
      <c r="H24" s="6">
        <v>300</v>
      </c>
    </row>
    <row r="25" spans="1:8" x14ac:dyDescent="0.25">
      <c r="A25" s="5">
        <v>41604</v>
      </c>
      <c r="B25" s="2" t="s">
        <v>30</v>
      </c>
      <c r="C25" s="2">
        <v>2013</v>
      </c>
      <c r="D25" s="2" t="s">
        <v>16</v>
      </c>
      <c r="E25" s="2" t="s">
        <v>11</v>
      </c>
      <c r="F25" s="2" t="s">
        <v>31</v>
      </c>
      <c r="G25" s="6">
        <v>40</v>
      </c>
      <c r="H25" s="6">
        <v>510</v>
      </c>
    </row>
    <row r="26" spans="1:8" x14ac:dyDescent="0.25">
      <c r="A26" s="5">
        <v>41621</v>
      </c>
      <c r="B26" s="2" t="s">
        <v>30</v>
      </c>
      <c r="C26" s="2">
        <v>2013</v>
      </c>
      <c r="D26" s="2" t="s">
        <v>23</v>
      </c>
      <c r="E26" s="2" t="s">
        <v>11</v>
      </c>
      <c r="F26" s="2" t="s">
        <v>12</v>
      </c>
      <c r="G26" s="6">
        <v>100</v>
      </c>
      <c r="H26" s="6">
        <v>1400</v>
      </c>
    </row>
    <row r="27" spans="1:8" x14ac:dyDescent="0.25">
      <c r="A27" s="5">
        <v>41621</v>
      </c>
      <c r="B27" s="2" t="s">
        <v>30</v>
      </c>
      <c r="C27" s="2">
        <v>2013</v>
      </c>
      <c r="D27" s="2" t="s">
        <v>23</v>
      </c>
      <c r="E27" s="2" t="s">
        <v>21</v>
      </c>
      <c r="F27" s="2" t="s">
        <v>24</v>
      </c>
      <c r="G27" s="6">
        <v>40</v>
      </c>
      <c r="H27" s="6">
        <v>3240</v>
      </c>
    </row>
    <row r="28" spans="1:8" x14ac:dyDescent="0.25">
      <c r="A28" s="5">
        <v>41633</v>
      </c>
      <c r="B28" s="2" t="s">
        <v>30</v>
      </c>
      <c r="C28" s="2">
        <v>2013</v>
      </c>
      <c r="D28" s="2" t="s">
        <v>32</v>
      </c>
      <c r="E28" s="2" t="s">
        <v>11</v>
      </c>
      <c r="F28" s="2" t="s">
        <v>26</v>
      </c>
      <c r="G28" s="6">
        <v>30</v>
      </c>
      <c r="H28" s="6">
        <v>105</v>
      </c>
    </row>
    <row r="29" spans="1:8" x14ac:dyDescent="0.25">
      <c r="A29" s="5">
        <v>41635</v>
      </c>
      <c r="B29" s="2" t="s">
        <v>30</v>
      </c>
      <c r="C29" s="2">
        <v>2013</v>
      </c>
      <c r="D29" s="2" t="s">
        <v>28</v>
      </c>
      <c r="E29" s="2" t="s">
        <v>11</v>
      </c>
      <c r="F29" s="2" t="s">
        <v>19</v>
      </c>
      <c r="G29" s="6">
        <v>200</v>
      </c>
      <c r="H29" s="6">
        <v>1930</v>
      </c>
    </row>
    <row r="30" spans="1:8" x14ac:dyDescent="0.25">
      <c r="A30" s="5">
        <v>41654</v>
      </c>
      <c r="B30" s="2" t="s">
        <v>9</v>
      </c>
      <c r="C30" s="2">
        <v>2014</v>
      </c>
      <c r="D30" s="2" t="s">
        <v>23</v>
      </c>
      <c r="E30" s="2" t="s">
        <v>11</v>
      </c>
      <c r="F30" s="2" t="s">
        <v>33</v>
      </c>
      <c r="G30" s="6">
        <v>40</v>
      </c>
      <c r="H30" s="6">
        <v>250</v>
      </c>
    </row>
    <row r="31" spans="1:8" x14ac:dyDescent="0.25">
      <c r="A31" s="5">
        <v>41668</v>
      </c>
      <c r="B31" s="2" t="s">
        <v>9</v>
      </c>
      <c r="C31" s="2">
        <v>2014</v>
      </c>
      <c r="D31" s="2" t="s">
        <v>18</v>
      </c>
      <c r="E31" s="2" t="s">
        <v>25</v>
      </c>
      <c r="F31" s="2" t="s">
        <v>12</v>
      </c>
      <c r="G31" s="6">
        <v>50</v>
      </c>
      <c r="H31" s="6">
        <v>482.5</v>
      </c>
    </row>
    <row r="32" spans="1:8" x14ac:dyDescent="0.25">
      <c r="A32" s="5">
        <v>41670</v>
      </c>
      <c r="B32" s="2" t="s">
        <v>9</v>
      </c>
      <c r="C32" s="2">
        <v>2014</v>
      </c>
      <c r="D32" s="2" t="s">
        <v>32</v>
      </c>
      <c r="E32" s="2" t="s">
        <v>11</v>
      </c>
      <c r="F32" s="2" t="s">
        <v>33</v>
      </c>
      <c r="G32" s="6">
        <v>100</v>
      </c>
      <c r="H32" s="6">
        <v>1275</v>
      </c>
    </row>
    <row r="33" spans="1:8" x14ac:dyDescent="0.25">
      <c r="A33" s="5">
        <v>41677</v>
      </c>
      <c r="B33" s="2" t="s">
        <v>9</v>
      </c>
      <c r="C33" s="2">
        <v>2014</v>
      </c>
      <c r="D33" s="2" t="s">
        <v>28</v>
      </c>
      <c r="E33" s="2" t="s">
        <v>11</v>
      </c>
      <c r="F33" s="2" t="s">
        <v>22</v>
      </c>
      <c r="G33" s="6">
        <v>100</v>
      </c>
      <c r="H33" s="6">
        <v>1950</v>
      </c>
    </row>
    <row r="34" spans="1:8" x14ac:dyDescent="0.25">
      <c r="A34" s="5">
        <v>41696</v>
      </c>
      <c r="B34" s="2" t="s">
        <v>9</v>
      </c>
      <c r="C34" s="2">
        <v>2014</v>
      </c>
      <c r="D34" s="2" t="s">
        <v>28</v>
      </c>
      <c r="E34" s="2" t="s">
        <v>11</v>
      </c>
      <c r="F34" s="2" t="s">
        <v>29</v>
      </c>
      <c r="G34" s="6">
        <v>300</v>
      </c>
      <c r="H34" s="6">
        <v>13800</v>
      </c>
    </row>
    <row r="35" spans="1:8" x14ac:dyDescent="0.25">
      <c r="A35" s="5">
        <v>41704</v>
      </c>
      <c r="B35" s="2" t="s">
        <v>9</v>
      </c>
      <c r="C35" s="2">
        <v>2014</v>
      </c>
      <c r="D35" s="2" t="s">
        <v>16</v>
      </c>
      <c r="E35" s="2" t="s">
        <v>21</v>
      </c>
      <c r="F35" s="2" t="s">
        <v>12</v>
      </c>
      <c r="G35" s="6">
        <v>10</v>
      </c>
      <c r="H35" s="6">
        <v>35</v>
      </c>
    </row>
    <row r="36" spans="1:8" x14ac:dyDescent="0.25">
      <c r="A36" s="5">
        <v>41711</v>
      </c>
      <c r="B36" s="2" t="s">
        <v>9</v>
      </c>
      <c r="C36" s="2">
        <v>2014</v>
      </c>
      <c r="D36" s="2" t="s">
        <v>23</v>
      </c>
      <c r="E36" s="2" t="s">
        <v>11</v>
      </c>
      <c r="F36" s="2" t="s">
        <v>29</v>
      </c>
      <c r="G36" s="6">
        <v>25</v>
      </c>
      <c r="H36" s="6">
        <v>300</v>
      </c>
    </row>
    <row r="37" spans="1:8" x14ac:dyDescent="0.25">
      <c r="A37" s="5">
        <v>41725</v>
      </c>
      <c r="B37" s="2" t="s">
        <v>9</v>
      </c>
      <c r="C37" s="2">
        <v>2014</v>
      </c>
      <c r="D37" s="2" t="s">
        <v>10</v>
      </c>
      <c r="E37" s="2" t="s">
        <v>11</v>
      </c>
      <c r="F37" s="2" t="s">
        <v>24</v>
      </c>
      <c r="G37" s="6">
        <v>10</v>
      </c>
      <c r="H37" s="6">
        <v>127.5</v>
      </c>
    </row>
    <row r="38" spans="1:8" x14ac:dyDescent="0.25">
      <c r="A38" s="5">
        <v>41725</v>
      </c>
      <c r="B38" s="2" t="s">
        <v>9</v>
      </c>
      <c r="C38" s="2">
        <v>2014</v>
      </c>
      <c r="D38" s="2" t="s">
        <v>13</v>
      </c>
      <c r="E38" s="2" t="s">
        <v>11</v>
      </c>
      <c r="F38" s="2" t="s">
        <v>26</v>
      </c>
      <c r="G38" s="6">
        <v>40</v>
      </c>
      <c r="H38" s="6">
        <v>1560</v>
      </c>
    </row>
    <row r="39" spans="1:8" x14ac:dyDescent="0.25">
      <c r="A39" s="5">
        <v>41742</v>
      </c>
      <c r="B39" s="2" t="s">
        <v>20</v>
      </c>
      <c r="C39" s="2">
        <v>2014</v>
      </c>
      <c r="D39" s="2" t="s">
        <v>32</v>
      </c>
      <c r="E39" s="2" t="s">
        <v>21</v>
      </c>
      <c r="F39" s="2" t="s">
        <v>24</v>
      </c>
      <c r="G39" s="6">
        <v>20</v>
      </c>
      <c r="H39" s="6">
        <v>184</v>
      </c>
    </row>
    <row r="40" spans="1:8" x14ac:dyDescent="0.25">
      <c r="A40" s="5">
        <v>41756</v>
      </c>
      <c r="B40" s="2" t="s">
        <v>20</v>
      </c>
      <c r="C40" s="2">
        <v>2014</v>
      </c>
      <c r="D40" s="2" t="s">
        <v>23</v>
      </c>
      <c r="E40" s="2" t="s">
        <v>25</v>
      </c>
      <c r="F40" s="2" t="s">
        <v>12</v>
      </c>
      <c r="G40" s="6">
        <v>50</v>
      </c>
      <c r="H40" s="6">
        <v>919.99999999999989</v>
      </c>
    </row>
    <row r="41" spans="1:8" x14ac:dyDescent="0.25">
      <c r="A41" s="5">
        <v>41760</v>
      </c>
      <c r="B41" s="2" t="s">
        <v>20</v>
      </c>
      <c r="C41" s="2">
        <v>2014</v>
      </c>
      <c r="D41" s="2" t="s">
        <v>18</v>
      </c>
      <c r="E41" s="2" t="s">
        <v>11</v>
      </c>
      <c r="F41" s="2" t="s">
        <v>29</v>
      </c>
      <c r="G41" s="6">
        <v>25</v>
      </c>
      <c r="H41" s="6">
        <v>450</v>
      </c>
    </row>
    <row r="42" spans="1:8" x14ac:dyDescent="0.25">
      <c r="A42" s="5">
        <v>41770</v>
      </c>
      <c r="B42" s="2" t="s">
        <v>20</v>
      </c>
      <c r="C42" s="2">
        <v>2014</v>
      </c>
      <c r="D42" s="2" t="s">
        <v>10</v>
      </c>
      <c r="E42" s="2" t="s">
        <v>11</v>
      </c>
      <c r="F42" s="2" t="s">
        <v>22</v>
      </c>
      <c r="G42" s="6">
        <v>20</v>
      </c>
      <c r="H42" s="6">
        <v>920</v>
      </c>
    </row>
    <row r="43" spans="1:8" x14ac:dyDescent="0.25">
      <c r="A43" s="5">
        <v>41771</v>
      </c>
      <c r="B43" s="2" t="s">
        <v>20</v>
      </c>
      <c r="C43" s="2">
        <v>2014</v>
      </c>
      <c r="D43" s="2" t="s">
        <v>34</v>
      </c>
      <c r="E43" s="2" t="s">
        <v>25</v>
      </c>
      <c r="F43" s="2" t="s">
        <v>29</v>
      </c>
      <c r="G43" s="6">
        <v>30</v>
      </c>
      <c r="H43" s="6">
        <v>552</v>
      </c>
    </row>
    <row r="44" spans="1:8" x14ac:dyDescent="0.25">
      <c r="A44" s="5">
        <v>41791</v>
      </c>
      <c r="B44" s="2" t="s">
        <v>20</v>
      </c>
      <c r="C44" s="2">
        <v>2014</v>
      </c>
      <c r="D44" s="2" t="s">
        <v>28</v>
      </c>
      <c r="E44" s="2" t="s">
        <v>14</v>
      </c>
      <c r="F44" s="2" t="s">
        <v>33</v>
      </c>
      <c r="G44" s="6">
        <v>30</v>
      </c>
      <c r="H44" s="6">
        <v>1590</v>
      </c>
    </row>
    <row r="45" spans="1:8" x14ac:dyDescent="0.25">
      <c r="A45" s="5">
        <v>41797</v>
      </c>
      <c r="B45" s="2" t="s">
        <v>20</v>
      </c>
      <c r="C45" s="2">
        <v>2014</v>
      </c>
      <c r="D45" s="2" t="s">
        <v>34</v>
      </c>
      <c r="E45" s="2" t="s">
        <v>11</v>
      </c>
      <c r="F45" s="2" t="s">
        <v>15</v>
      </c>
      <c r="G45" s="6">
        <v>25</v>
      </c>
      <c r="H45" s="6">
        <v>229.99999999999997</v>
      </c>
    </row>
    <row r="46" spans="1:8" x14ac:dyDescent="0.25">
      <c r="A46" s="5">
        <v>41798</v>
      </c>
      <c r="B46" s="2" t="s">
        <v>20</v>
      </c>
      <c r="C46" s="2">
        <v>2014</v>
      </c>
      <c r="D46" s="2" t="s">
        <v>23</v>
      </c>
      <c r="E46" s="2" t="s">
        <v>11</v>
      </c>
      <c r="F46" s="2" t="s">
        <v>15</v>
      </c>
      <c r="G46" s="6">
        <v>50</v>
      </c>
      <c r="H46" s="6">
        <v>300</v>
      </c>
    </row>
    <row r="47" spans="1:8" x14ac:dyDescent="0.25">
      <c r="A47" s="5">
        <v>41810</v>
      </c>
      <c r="B47" s="2" t="s">
        <v>20</v>
      </c>
      <c r="C47" s="2">
        <v>2014</v>
      </c>
      <c r="D47" s="2" t="s">
        <v>10</v>
      </c>
      <c r="E47" s="2" t="s">
        <v>25</v>
      </c>
      <c r="F47" s="2" t="s">
        <v>26</v>
      </c>
      <c r="G47" s="6">
        <v>5</v>
      </c>
      <c r="H47" s="6">
        <v>230</v>
      </c>
    </row>
    <row r="48" spans="1:8" x14ac:dyDescent="0.25">
      <c r="A48" s="5">
        <v>41813</v>
      </c>
      <c r="B48" s="2" t="s">
        <v>20</v>
      </c>
      <c r="C48" s="2">
        <v>2014</v>
      </c>
      <c r="D48" s="2" t="s">
        <v>32</v>
      </c>
      <c r="E48" s="2" t="s">
        <v>11</v>
      </c>
      <c r="F48" s="2" t="s">
        <v>26</v>
      </c>
      <c r="G48" s="6">
        <v>40</v>
      </c>
      <c r="H48" s="6">
        <v>1392</v>
      </c>
    </row>
    <row r="49" spans="1:8" x14ac:dyDescent="0.25">
      <c r="A49" s="5">
        <v>41825</v>
      </c>
      <c r="B49" s="2" t="s">
        <v>27</v>
      </c>
      <c r="C49" s="2">
        <v>2014</v>
      </c>
      <c r="D49" s="2" t="s">
        <v>28</v>
      </c>
      <c r="E49" s="2" t="s">
        <v>14</v>
      </c>
      <c r="F49" s="2" t="s">
        <v>33</v>
      </c>
      <c r="G49" s="6">
        <v>17</v>
      </c>
      <c r="H49" s="6">
        <v>680</v>
      </c>
    </row>
    <row r="50" spans="1:8" x14ac:dyDescent="0.25">
      <c r="A50" s="5">
        <v>41833</v>
      </c>
      <c r="B50" s="2" t="s">
        <v>27</v>
      </c>
      <c r="C50" s="2">
        <v>2014</v>
      </c>
      <c r="D50" s="2" t="s">
        <v>18</v>
      </c>
      <c r="E50" s="2" t="s">
        <v>14</v>
      </c>
      <c r="F50" s="2" t="s">
        <v>33</v>
      </c>
      <c r="G50" s="6">
        <v>20</v>
      </c>
      <c r="H50" s="6">
        <v>200</v>
      </c>
    </row>
    <row r="51" spans="1:8" x14ac:dyDescent="0.25">
      <c r="A51" s="5">
        <v>41833</v>
      </c>
      <c r="B51" s="2" t="s">
        <v>27</v>
      </c>
      <c r="C51" s="2">
        <v>2014</v>
      </c>
      <c r="D51" s="2" t="s">
        <v>28</v>
      </c>
      <c r="E51" s="2" t="s">
        <v>25</v>
      </c>
      <c r="F51" s="2" t="s">
        <v>33</v>
      </c>
      <c r="G51" s="6">
        <v>20</v>
      </c>
      <c r="H51" s="6">
        <v>800</v>
      </c>
    </row>
    <row r="52" spans="1:8" x14ac:dyDescent="0.25">
      <c r="A52" s="5">
        <v>41840</v>
      </c>
      <c r="B52" s="2" t="s">
        <v>27</v>
      </c>
      <c r="C52" s="2">
        <v>2014</v>
      </c>
      <c r="D52" s="2" t="s">
        <v>28</v>
      </c>
      <c r="E52" s="2" t="s">
        <v>11</v>
      </c>
      <c r="F52" s="2" t="s">
        <v>19</v>
      </c>
      <c r="G52" s="6">
        <v>3</v>
      </c>
      <c r="H52" s="6">
        <v>120</v>
      </c>
    </row>
    <row r="53" spans="1:8" x14ac:dyDescent="0.25">
      <c r="A53" s="5">
        <v>41855</v>
      </c>
      <c r="B53" s="2" t="s">
        <v>27</v>
      </c>
      <c r="C53" s="2">
        <v>2014</v>
      </c>
      <c r="D53" s="2" t="s">
        <v>23</v>
      </c>
      <c r="E53" s="2" t="s">
        <v>14</v>
      </c>
      <c r="F53" s="2" t="s">
        <v>12</v>
      </c>
      <c r="G53" s="6">
        <v>10</v>
      </c>
      <c r="H53" s="6">
        <v>220</v>
      </c>
    </row>
    <row r="54" spans="1:8" x14ac:dyDescent="0.25">
      <c r="A54" s="5">
        <v>41866</v>
      </c>
      <c r="B54" s="2" t="s">
        <v>27</v>
      </c>
      <c r="C54" s="2">
        <v>2014</v>
      </c>
      <c r="D54" s="2" t="s">
        <v>28</v>
      </c>
      <c r="E54" s="2" t="s">
        <v>25</v>
      </c>
      <c r="F54" s="2" t="s">
        <v>31</v>
      </c>
      <c r="G54" s="6">
        <v>25</v>
      </c>
      <c r="H54" s="6">
        <v>533.75</v>
      </c>
    </row>
    <row r="55" spans="1:8" x14ac:dyDescent="0.25">
      <c r="A55" s="5">
        <v>41868</v>
      </c>
      <c r="B55" s="2" t="s">
        <v>27</v>
      </c>
      <c r="C55" s="2">
        <v>2014</v>
      </c>
      <c r="D55" s="2" t="s">
        <v>13</v>
      </c>
      <c r="E55" s="2" t="s">
        <v>11</v>
      </c>
      <c r="F55" s="2" t="s">
        <v>26</v>
      </c>
      <c r="G55" s="6">
        <v>87</v>
      </c>
      <c r="H55" s="6">
        <v>1218</v>
      </c>
    </row>
    <row r="56" spans="1:8" x14ac:dyDescent="0.25">
      <c r="A56" s="5">
        <v>41876</v>
      </c>
      <c r="B56" s="2" t="s">
        <v>27</v>
      </c>
      <c r="C56" s="2">
        <v>2014</v>
      </c>
      <c r="D56" s="2" t="s">
        <v>34</v>
      </c>
      <c r="E56" s="2" t="s">
        <v>21</v>
      </c>
      <c r="F56" s="2" t="s">
        <v>19</v>
      </c>
      <c r="G56" s="6">
        <v>40</v>
      </c>
      <c r="H56" s="6">
        <v>280</v>
      </c>
    </row>
    <row r="57" spans="1:8" x14ac:dyDescent="0.25">
      <c r="A57" s="5">
        <v>41878</v>
      </c>
      <c r="B57" s="2" t="s">
        <v>27</v>
      </c>
      <c r="C57" s="2">
        <v>2014</v>
      </c>
      <c r="D57" s="2" t="s">
        <v>28</v>
      </c>
      <c r="E57" s="2" t="s">
        <v>25</v>
      </c>
      <c r="F57" s="2" t="s">
        <v>15</v>
      </c>
      <c r="G57" s="6">
        <v>10</v>
      </c>
      <c r="H57" s="6">
        <v>456</v>
      </c>
    </row>
    <row r="58" spans="1:8" x14ac:dyDescent="0.25">
      <c r="A58" s="5">
        <v>41886</v>
      </c>
      <c r="B58" s="2" t="s">
        <v>27</v>
      </c>
      <c r="C58" s="2">
        <v>2014</v>
      </c>
      <c r="D58" s="2" t="s">
        <v>16</v>
      </c>
      <c r="E58" s="2" t="s">
        <v>25</v>
      </c>
      <c r="F58" s="2" t="s">
        <v>17</v>
      </c>
      <c r="G58" s="6">
        <v>30</v>
      </c>
      <c r="H58" s="6">
        <v>289.5</v>
      </c>
    </row>
    <row r="59" spans="1:8" x14ac:dyDescent="0.25">
      <c r="A59" s="5">
        <v>41887</v>
      </c>
      <c r="B59" s="2" t="s">
        <v>27</v>
      </c>
      <c r="C59" s="2">
        <v>2014</v>
      </c>
      <c r="D59" s="2" t="s">
        <v>32</v>
      </c>
      <c r="E59" s="2" t="s">
        <v>11</v>
      </c>
      <c r="F59" s="2" t="s">
        <v>12</v>
      </c>
      <c r="G59" s="6">
        <v>40</v>
      </c>
      <c r="H59" s="6">
        <v>736</v>
      </c>
    </row>
    <row r="60" spans="1:8" x14ac:dyDescent="0.25">
      <c r="A60" s="5">
        <v>41889</v>
      </c>
      <c r="B60" s="2" t="s">
        <v>27</v>
      </c>
      <c r="C60" s="2">
        <v>2014</v>
      </c>
      <c r="D60" s="2" t="s">
        <v>13</v>
      </c>
      <c r="E60" s="2" t="s">
        <v>25</v>
      </c>
      <c r="F60" s="2" t="s">
        <v>29</v>
      </c>
      <c r="G60" s="6">
        <v>300</v>
      </c>
      <c r="H60" s="6">
        <v>13800</v>
      </c>
    </row>
    <row r="61" spans="1:8" x14ac:dyDescent="0.25">
      <c r="A61" s="5">
        <v>41889</v>
      </c>
      <c r="B61" s="2" t="s">
        <v>27</v>
      </c>
      <c r="C61" s="2">
        <v>2014</v>
      </c>
      <c r="D61" s="2" t="s">
        <v>18</v>
      </c>
      <c r="E61" s="2" t="s">
        <v>14</v>
      </c>
      <c r="F61" s="2" t="s">
        <v>29</v>
      </c>
      <c r="G61" s="6">
        <v>30</v>
      </c>
      <c r="H61" s="6">
        <v>900</v>
      </c>
    </row>
    <row r="62" spans="1:8" x14ac:dyDescent="0.25">
      <c r="A62" s="5">
        <v>41906</v>
      </c>
      <c r="B62" s="2" t="s">
        <v>27</v>
      </c>
      <c r="C62" s="2">
        <v>2014</v>
      </c>
      <c r="D62" s="2" t="s">
        <v>18</v>
      </c>
      <c r="E62" s="2" t="s">
        <v>11</v>
      </c>
      <c r="F62" s="2" t="s">
        <v>19</v>
      </c>
      <c r="G62" s="6">
        <v>25</v>
      </c>
      <c r="H62" s="6">
        <v>138</v>
      </c>
    </row>
    <row r="63" spans="1:8" x14ac:dyDescent="0.25">
      <c r="A63" s="5">
        <v>41912</v>
      </c>
      <c r="B63" s="2" t="s">
        <v>27</v>
      </c>
      <c r="C63" s="2">
        <v>2014</v>
      </c>
      <c r="D63" s="2" t="s">
        <v>23</v>
      </c>
      <c r="E63" s="2" t="s">
        <v>21</v>
      </c>
      <c r="F63" s="2" t="s">
        <v>17</v>
      </c>
      <c r="G63" s="6">
        <v>10</v>
      </c>
      <c r="H63" s="6">
        <v>380</v>
      </c>
    </row>
    <row r="64" spans="1:8" x14ac:dyDescent="0.25">
      <c r="A64" s="5">
        <v>41930</v>
      </c>
      <c r="B64" s="2" t="s">
        <v>30</v>
      </c>
      <c r="C64" s="2">
        <v>2014</v>
      </c>
      <c r="D64" s="2" t="s">
        <v>10</v>
      </c>
      <c r="E64" s="2" t="s">
        <v>14</v>
      </c>
      <c r="F64" s="2" t="s">
        <v>12</v>
      </c>
      <c r="G64" s="6">
        <v>80</v>
      </c>
      <c r="H64" s="6">
        <v>122</v>
      </c>
    </row>
    <row r="65" spans="1:8" x14ac:dyDescent="0.25">
      <c r="A65" s="5">
        <v>41961</v>
      </c>
      <c r="B65" s="2" t="s">
        <v>30</v>
      </c>
      <c r="C65" s="2">
        <v>2014</v>
      </c>
      <c r="D65" s="2" t="s">
        <v>13</v>
      </c>
      <c r="E65" s="2" t="s">
        <v>14</v>
      </c>
      <c r="F65" s="2" t="s">
        <v>22</v>
      </c>
      <c r="G65" s="6">
        <v>10</v>
      </c>
      <c r="H65" s="6">
        <v>250</v>
      </c>
    </row>
    <row r="66" spans="1:8" x14ac:dyDescent="0.25">
      <c r="A66" s="5">
        <v>41982</v>
      </c>
      <c r="B66" s="2" t="s">
        <v>30</v>
      </c>
      <c r="C66" s="2">
        <v>2014</v>
      </c>
      <c r="D66" s="2" t="s">
        <v>10</v>
      </c>
      <c r="E66" s="2" t="s">
        <v>14</v>
      </c>
      <c r="F66" s="2" t="s">
        <v>17</v>
      </c>
      <c r="G66" s="6">
        <v>200</v>
      </c>
      <c r="H66" s="6">
        <v>598</v>
      </c>
    </row>
    <row r="67" spans="1:8" x14ac:dyDescent="0.25">
      <c r="A67" s="5">
        <v>41989</v>
      </c>
      <c r="B67" s="2" t="s">
        <v>30</v>
      </c>
      <c r="C67" s="2">
        <v>2014</v>
      </c>
      <c r="D67" s="2" t="s">
        <v>28</v>
      </c>
      <c r="E67" s="2" t="s">
        <v>14</v>
      </c>
      <c r="F67" s="2" t="s">
        <v>26</v>
      </c>
      <c r="G67" s="6">
        <v>300</v>
      </c>
      <c r="H67" s="6">
        <v>4200</v>
      </c>
    </row>
    <row r="68" spans="1:8" x14ac:dyDescent="0.25">
      <c r="A68" s="5">
        <v>42000</v>
      </c>
      <c r="B68" s="2" t="s">
        <v>30</v>
      </c>
      <c r="C68" s="2">
        <v>2014</v>
      </c>
      <c r="D68" s="2" t="s">
        <v>34</v>
      </c>
      <c r="E68" s="2" t="s">
        <v>11</v>
      </c>
      <c r="F68" s="2" t="s">
        <v>29</v>
      </c>
      <c r="G68" s="6">
        <v>50</v>
      </c>
      <c r="H68" s="6">
        <v>1739.9999999999998</v>
      </c>
    </row>
    <row r="69" spans="1:8" x14ac:dyDescent="0.25">
      <c r="A69" s="22" t="s">
        <v>42</v>
      </c>
      <c r="B69" s="22"/>
      <c r="C69" s="22"/>
      <c r="D69" s="22"/>
      <c r="E69" s="22"/>
      <c r="F69" s="22"/>
      <c r="G69" s="22"/>
      <c r="H69" s="49">
        <f>SUBTOTAL(109,tblData[Revenue])</f>
        <v>70553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9"/>
  <sheetViews>
    <sheetView workbookViewId="0"/>
  </sheetViews>
  <sheetFormatPr defaultRowHeight="15" x14ac:dyDescent="0.25"/>
  <cols>
    <col min="1" max="1" width="15.5703125" customWidth="1"/>
    <col min="2" max="2" width="16.28515625" customWidth="1"/>
    <col min="3" max="3" width="5" customWidth="1"/>
    <col min="4" max="4" width="9" customWidth="1"/>
    <col min="5" max="5" width="7" customWidth="1"/>
    <col min="6" max="6" width="11.28515625" bestFit="1" customWidth="1"/>
  </cols>
  <sheetData>
    <row r="1" spans="1:6" ht="18.75" x14ac:dyDescent="0.3">
      <c r="A1" s="1" t="s">
        <v>37</v>
      </c>
    </row>
    <row r="3" spans="1:6" x14ac:dyDescent="0.25">
      <c r="A3" s="7" t="s">
        <v>41</v>
      </c>
      <c r="B3" s="7" t="s">
        <v>43</v>
      </c>
    </row>
    <row r="4" spans="1:6" x14ac:dyDescent="0.25">
      <c r="A4" s="7" t="s">
        <v>35</v>
      </c>
      <c r="B4" t="s">
        <v>9</v>
      </c>
      <c r="C4" t="s">
        <v>20</v>
      </c>
      <c r="D4" t="s">
        <v>27</v>
      </c>
      <c r="E4" t="s">
        <v>30</v>
      </c>
      <c r="F4" t="s">
        <v>36</v>
      </c>
    </row>
    <row r="5" spans="1:6" x14ac:dyDescent="0.25">
      <c r="A5" s="8" t="s">
        <v>14</v>
      </c>
      <c r="B5" s="21">
        <v>200</v>
      </c>
      <c r="C5" s="21">
        <v>2192</v>
      </c>
      <c r="D5" s="21">
        <v>2787.5</v>
      </c>
      <c r="E5" s="21">
        <v>5222.5</v>
      </c>
      <c r="F5" s="21">
        <v>10402</v>
      </c>
    </row>
    <row r="6" spans="1:6" x14ac:dyDescent="0.25">
      <c r="A6" s="8" t="s">
        <v>21</v>
      </c>
      <c r="B6" s="21">
        <v>35</v>
      </c>
      <c r="C6" s="21">
        <v>584</v>
      </c>
      <c r="D6" s="21">
        <v>1190</v>
      </c>
      <c r="E6" s="21">
        <v>3540</v>
      </c>
      <c r="F6" s="21">
        <v>5349</v>
      </c>
    </row>
    <row r="7" spans="1:6" x14ac:dyDescent="0.25">
      <c r="A7" s="8" t="s">
        <v>25</v>
      </c>
      <c r="B7" s="21">
        <v>482.5</v>
      </c>
      <c r="C7" s="21">
        <v>1772</v>
      </c>
      <c r="D7" s="21">
        <v>18278.75</v>
      </c>
      <c r="E7" s="21"/>
      <c r="F7" s="21">
        <v>20533.25</v>
      </c>
    </row>
    <row r="8" spans="1:6" x14ac:dyDescent="0.25">
      <c r="A8" s="8" t="s">
        <v>11</v>
      </c>
      <c r="B8" s="21">
        <v>20782.5</v>
      </c>
      <c r="C8" s="21">
        <v>3292</v>
      </c>
      <c r="D8" s="21">
        <v>4412.75</v>
      </c>
      <c r="E8" s="21">
        <v>5781.5</v>
      </c>
      <c r="F8" s="21">
        <v>34268.75</v>
      </c>
    </row>
    <row r="9" spans="1:6" x14ac:dyDescent="0.25">
      <c r="A9" s="8" t="s">
        <v>36</v>
      </c>
      <c r="B9" s="21">
        <v>21500</v>
      </c>
      <c r="C9" s="21">
        <v>7840</v>
      </c>
      <c r="D9" s="21">
        <v>26669</v>
      </c>
      <c r="E9" s="21">
        <v>14544</v>
      </c>
      <c r="F9" s="21">
        <v>70553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 Overview</vt:lpstr>
      <vt:lpstr>Source Data Comparison</vt:lpstr>
      <vt:lpstr>Source Data Terms</vt:lpstr>
      <vt:lpstr>Source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2016-12-28T20:10:50Z</dcterms:created>
  <dcterms:modified xsi:type="dcterms:W3CDTF">2017-09-25T22:29:09Z</dcterms:modified>
</cp:coreProperties>
</file>