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c\Dropbox\Excel Campus\Courses\Elevate\Course Files\Published\Level 4\"/>
    </mc:Choice>
  </mc:AlternateContent>
  <xr:revisionPtr revIDLastSave="0" documentId="13_ncr:1_{ECA82E53-BDD6-482D-AD21-BF4C86D4C1AB}" xr6:coauthVersionLast="45" xr6:coauthVersionMax="45" xr10:uidLastSave="{00000000-0000-0000-0000-000000000000}"/>
  <bookViews>
    <workbookView xWindow="690" yWindow="2700" windowWidth="19185" windowHeight="10800" xr2:uid="{ED4E05CA-3B62-4C83-BBB1-55343DC3B90D}"/>
  </bookViews>
  <sheets>
    <sheet name="Instructions" sheetId="1" r:id="rId1"/>
    <sheet name="Forecast" sheetId="2" r:id="rId2"/>
    <sheet name="Products" sheetId="3" r:id="rId3"/>
    <sheet name="Reps" sheetId="4" r:id="rId4"/>
  </sheets>
  <definedNames>
    <definedName name="_xlnm.Print_Area" localSheetId="0">Instructions!$A$1:$E$22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4" i="2" l="1"/>
  <c r="G24" i="2"/>
  <c r="F24" i="2"/>
  <c r="E24" i="2"/>
  <c r="D24" i="2"/>
  <c r="C24" i="2"/>
  <c r="B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24" i="2" s="1"/>
  <c r="C9" i="1"/>
  <c r="C10" i="1" l="1"/>
  <c r="C11" i="1"/>
  <c r="C12" i="1" s="1"/>
  <c r="C13" i="1" l="1"/>
  <c r="C14" i="1"/>
  <c r="C15" i="1" l="1"/>
  <c r="C16" i="1"/>
  <c r="C17" i="1" l="1"/>
  <c r="C18" i="1" l="1"/>
  <c r="C19" i="1"/>
  <c r="C20" i="1" s="1"/>
  <c r="C21" i="1" l="1"/>
  <c r="C22" i="1" s="1"/>
  <c r="C23" i="1" s="1"/>
  <c r="C24" i="1" s="1"/>
  <c r="C25" i="1" s="1"/>
  <c r="C26" i="1" s="1"/>
</calcChain>
</file>

<file path=xl/sharedStrings.xml><?xml version="1.0" encoding="utf-8"?>
<sst xmlns="http://schemas.openxmlformats.org/spreadsheetml/2006/main" count="88" uniqueCount="60">
  <si>
    <t>Level 4 Challenge Assignment</t>
  </si>
  <si>
    <t>For this challenge you are going to create reports and analyze data.</t>
  </si>
  <si>
    <t>Put the answers to any questions in Column E on this sheet.</t>
  </si>
  <si>
    <t>Then go to the Challenge Assement page and complete the assessment to get your score.</t>
  </si>
  <si>
    <t>#</t>
  </si>
  <si>
    <t>Task</t>
  </si>
  <si>
    <t>Answer</t>
  </si>
  <si>
    <t>Create a query for the CRM Pipeline.csv file.</t>
  </si>
  <si>
    <t>Load it to a new Table in this workbook and add it to the Data Model.</t>
  </si>
  <si>
    <t>The pipeline data is missing a column for the State.  Use the first 3 digits of the phone number field to lookup  and return the State from the "Area Codes.csv" file.  You should have a new State column in the CRM Pipeline table when this task is complete.</t>
  </si>
  <si>
    <t>What is the state for trans ID 1063?</t>
  </si>
  <si>
    <t>Create a query for the CRM Forecast.xlsx file.</t>
  </si>
  <si>
    <t>Transform the data so that it is a tabular format with one row of headers and only three columns for Rep, Product, and Total.</t>
  </si>
  <si>
    <t>Load the Forecast as a connection only and add it to the Data Model.</t>
  </si>
  <si>
    <t>Add the tables on the Products and Reps sheets in this workbook to the Data Model.</t>
  </si>
  <si>
    <t>Create relationships between the Pipeline and Forecast tables using the Products and Reps tables.</t>
  </si>
  <si>
    <t>Create a pivot table that compares the Pipeline and Forecast amounts by Rep.  Create DAX measures for the fields used in the Values area.</t>
  </si>
  <si>
    <t>The pipeline data should only include deals in stages 4 &amp; 5 when comparing to forecast.  Create a DAX measure named Total Expected Revenue that calculates this amount.  Use it in the pivot table.</t>
  </si>
  <si>
    <t>What is the Total Expected Revenue for Cati Greneham?</t>
  </si>
  <si>
    <t>Create a measure that calculates the difference between Total Expected Revenue and Total Forecast.</t>
  </si>
  <si>
    <t>Create a measure that calculates the % difference between Expected Revenue and Forecast.</t>
  </si>
  <si>
    <t>Create a pivot table that shows the % difference by Product.</t>
  </si>
  <si>
    <t>Q1 Forecast</t>
  </si>
  <si>
    <t>Rep</t>
  </si>
  <si>
    <t>Andalax</t>
  </si>
  <si>
    <t>Bytecard</t>
  </si>
  <si>
    <t>Cookley</t>
  </si>
  <si>
    <t>Domainer</t>
  </si>
  <si>
    <t>Duobam</t>
  </si>
  <si>
    <t>Fixflex</t>
  </si>
  <si>
    <t>Y-find</t>
  </si>
  <si>
    <t>Total</t>
  </si>
  <si>
    <t>Elwyn Ellul</t>
  </si>
  <si>
    <t>Cati Greneham</t>
  </si>
  <si>
    <t>Lem Gonneau</t>
  </si>
  <si>
    <t>Westley Langmuir</t>
  </si>
  <si>
    <t>Bucky Simonetti</t>
  </si>
  <si>
    <t>Henderson Mc Carrick</t>
  </si>
  <si>
    <t>Linet MacLaig</t>
  </si>
  <si>
    <t>Josey Tonnesen</t>
  </si>
  <si>
    <t>Lazar Clineck</t>
  </si>
  <si>
    <t>Alard Jorissen</t>
  </si>
  <si>
    <t>Tasia Sprankling</t>
  </si>
  <si>
    <t>Dacia Issacof</t>
  </si>
  <si>
    <t>Morten Durand</t>
  </si>
  <si>
    <t>Anna Haggish</t>
  </si>
  <si>
    <t>Flori Langthorne</t>
  </si>
  <si>
    <t>Zarah Spur</t>
  </si>
  <si>
    <t>Roz Pellamonuten</t>
  </si>
  <si>
    <t>Timmie Vecard</t>
  </si>
  <si>
    <t>Quintina Ivanitsa</t>
  </si>
  <si>
    <t>Dahlia Nineham</t>
  </si>
  <si>
    <t>Product ID</t>
  </si>
  <si>
    <t>Product Name</t>
  </si>
  <si>
    <t>Rep ID</t>
  </si>
  <si>
    <t>Rep Name</t>
  </si>
  <si>
    <t>What is the % variance for Cookley?</t>
  </si>
  <si>
    <t>What is the total % variance?</t>
  </si>
  <si>
    <t>Calculate the average deal amount for ALL deals.</t>
  </si>
  <si>
    <t>Based on the average deal size, how many additional deals need to close to meet the forecast?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</si>
</sst>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 tint="0.249977111117893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00000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theme="9" tint="0.399945066682943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14996795556505021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2" applyFill="1" applyBorder="1"/>
    <xf numFmtId="0" fontId="2" fillId="3" borderId="0" xfId="0" applyFont="1" applyFill="1" applyAlignment="1">
      <alignment horizontal="left"/>
    </xf>
    <xf numFmtId="0" fontId="2" fillId="3" borderId="0" xfId="0" applyFont="1" applyFill="1"/>
    <xf numFmtId="0" fontId="6" fillId="0" borderId="2" xfId="0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3" xfId="0" applyBorder="1" applyAlignment="1">
      <alignment wrapText="1"/>
    </xf>
    <xf numFmtId="164" fontId="0" fillId="2" borderId="6" xfId="0" applyNumberFormat="1" applyFill="1" applyBorder="1"/>
    <xf numFmtId="0" fontId="0" fillId="2" borderId="6" xfId="0" applyFill="1" applyBorder="1"/>
    <xf numFmtId="0" fontId="7" fillId="0" borderId="0" xfId="0" applyFont="1"/>
    <xf numFmtId="0" fontId="2" fillId="4" borderId="7" xfId="0" applyFont="1" applyFill="1" applyBorder="1"/>
    <xf numFmtId="0" fontId="2" fillId="4" borderId="8" xfId="0" applyFont="1" applyFill="1" applyBorder="1" applyAlignment="1">
      <alignment horizontal="right"/>
    </xf>
    <xf numFmtId="0" fontId="2" fillId="4" borderId="9" xfId="0" applyFont="1" applyFill="1" applyBorder="1" applyAlignment="1">
      <alignment horizontal="right"/>
    </xf>
    <xf numFmtId="0" fontId="0" fillId="0" borderId="10" xfId="0" applyBorder="1"/>
    <xf numFmtId="165" fontId="0" fillId="0" borderId="0" xfId="1" applyNumberFormat="1" applyFont="1" applyBorder="1"/>
    <xf numFmtId="165" fontId="2" fillId="0" borderId="11" xfId="1" applyNumberFormat="1" applyFont="1" applyBorder="1"/>
    <xf numFmtId="0" fontId="2" fillId="0" borderId="7" xfId="0" applyFont="1" applyBorder="1"/>
    <xf numFmtId="165" fontId="2" fillId="0" borderId="8" xfId="1" applyNumberFormat="1" applyFont="1" applyBorder="1"/>
    <xf numFmtId="165" fontId="2" fillId="0" borderId="9" xfId="1" applyNumberFormat="1" applyFont="1" applyBorder="1"/>
    <xf numFmtId="9" fontId="0" fillId="0" borderId="0" xfId="0" applyNumberFormat="1"/>
    <xf numFmtId="0" fontId="0" fillId="0" borderId="12" xfId="0" applyFill="1" applyBorder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7</xdr:row>
          <xdr:rowOff>47625</xdr:rowOff>
        </xdr:from>
        <xdr:to>
          <xdr:col>1</xdr:col>
          <xdr:colOff>142875</xdr:colOff>
          <xdr:row>8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E759D53-A899-48BA-8B35-B94E5B10D7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8</xdr:row>
          <xdr:rowOff>47625</xdr:rowOff>
        </xdr:from>
        <xdr:to>
          <xdr:col>1</xdr:col>
          <xdr:colOff>142875</xdr:colOff>
          <xdr:row>9</xdr:row>
          <xdr:rowOff>9525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A36F70C-CA56-4C34-9CE7-D7DE8A347A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9</xdr:row>
          <xdr:rowOff>47625</xdr:rowOff>
        </xdr:from>
        <xdr:to>
          <xdr:col>1</xdr:col>
          <xdr:colOff>142875</xdr:colOff>
          <xdr:row>9</xdr:row>
          <xdr:rowOff>238125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29BFCBA9-5BE5-47A9-99F9-E0EEA15761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10</xdr:row>
          <xdr:rowOff>47625</xdr:rowOff>
        </xdr:from>
        <xdr:to>
          <xdr:col>1</xdr:col>
          <xdr:colOff>142875</xdr:colOff>
          <xdr:row>11</xdr:row>
          <xdr:rowOff>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49398F31-99FC-46D7-8925-824594C6C9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11</xdr:row>
          <xdr:rowOff>47625</xdr:rowOff>
        </xdr:from>
        <xdr:to>
          <xdr:col>1</xdr:col>
          <xdr:colOff>142875</xdr:colOff>
          <xdr:row>12</xdr:row>
          <xdr:rowOff>9525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EAD23476-79AC-4FDC-8A54-96079ED3DC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12</xdr:row>
          <xdr:rowOff>9525</xdr:rowOff>
        </xdr:from>
        <xdr:to>
          <xdr:col>1</xdr:col>
          <xdr:colOff>142875</xdr:colOff>
          <xdr:row>12</xdr:row>
          <xdr:rowOff>200025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E3BA53AE-631C-4C84-99B2-C3B7EEAE70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13</xdr:row>
          <xdr:rowOff>9525</xdr:rowOff>
        </xdr:from>
        <xdr:to>
          <xdr:col>1</xdr:col>
          <xdr:colOff>142875</xdr:colOff>
          <xdr:row>13</xdr:row>
          <xdr:rowOff>200025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F5298429-FAB9-4366-98E3-BA80028533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14</xdr:row>
          <xdr:rowOff>9525</xdr:rowOff>
        </xdr:from>
        <xdr:to>
          <xdr:col>1</xdr:col>
          <xdr:colOff>142875</xdr:colOff>
          <xdr:row>14</xdr:row>
          <xdr:rowOff>200025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91AF1B3D-02E2-4E93-B130-EC571F38D4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15</xdr:row>
          <xdr:rowOff>9525</xdr:rowOff>
        </xdr:from>
        <xdr:to>
          <xdr:col>1</xdr:col>
          <xdr:colOff>142875</xdr:colOff>
          <xdr:row>15</xdr:row>
          <xdr:rowOff>200025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9249C6C6-1B50-48F4-AEE5-A2B4E3CFF0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16</xdr:row>
          <xdr:rowOff>9525</xdr:rowOff>
        </xdr:from>
        <xdr:to>
          <xdr:col>1</xdr:col>
          <xdr:colOff>142875</xdr:colOff>
          <xdr:row>16</xdr:row>
          <xdr:rowOff>200025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8F0AD178-9F5D-4020-A123-C137431ADC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17</xdr:row>
          <xdr:rowOff>9525</xdr:rowOff>
        </xdr:from>
        <xdr:to>
          <xdr:col>1</xdr:col>
          <xdr:colOff>142875</xdr:colOff>
          <xdr:row>17</xdr:row>
          <xdr:rowOff>200025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E63E727F-FFA4-4E2C-829B-F235724684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18</xdr:row>
          <xdr:rowOff>9525</xdr:rowOff>
        </xdr:from>
        <xdr:to>
          <xdr:col>1</xdr:col>
          <xdr:colOff>142875</xdr:colOff>
          <xdr:row>18</xdr:row>
          <xdr:rowOff>200025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25D7FF38-B246-4928-A99F-88386EE2A9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19</xdr:row>
          <xdr:rowOff>19050</xdr:rowOff>
        </xdr:from>
        <xdr:to>
          <xdr:col>1</xdr:col>
          <xdr:colOff>142875</xdr:colOff>
          <xdr:row>19</xdr:row>
          <xdr:rowOff>209550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987AEE35-A20E-46E4-B2C9-079E701732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20</xdr:row>
          <xdr:rowOff>19050</xdr:rowOff>
        </xdr:from>
        <xdr:to>
          <xdr:col>1</xdr:col>
          <xdr:colOff>142875</xdr:colOff>
          <xdr:row>20</xdr:row>
          <xdr:rowOff>209550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9D726123-3F31-4E35-9BD9-3E588D381F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21</xdr:row>
          <xdr:rowOff>19050</xdr:rowOff>
        </xdr:from>
        <xdr:to>
          <xdr:col>1</xdr:col>
          <xdr:colOff>142875</xdr:colOff>
          <xdr:row>21</xdr:row>
          <xdr:rowOff>209550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96E696A6-7EBF-486B-A6FE-92D69F27D5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22</xdr:row>
          <xdr:rowOff>28575</xdr:rowOff>
        </xdr:from>
        <xdr:to>
          <xdr:col>1</xdr:col>
          <xdr:colOff>142875</xdr:colOff>
          <xdr:row>22</xdr:row>
          <xdr:rowOff>219075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4BE9C13-FA75-4E3F-8B96-EB6B56A498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23</xdr:row>
          <xdr:rowOff>28575</xdr:rowOff>
        </xdr:from>
        <xdr:to>
          <xdr:col>1</xdr:col>
          <xdr:colOff>142875</xdr:colOff>
          <xdr:row>23</xdr:row>
          <xdr:rowOff>219075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56A2DA93-255D-4F81-A5E9-9E0CBD80C0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24</xdr:row>
          <xdr:rowOff>38100</xdr:rowOff>
        </xdr:from>
        <xdr:to>
          <xdr:col>1</xdr:col>
          <xdr:colOff>142875</xdr:colOff>
          <xdr:row>25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9AE8AC2A-17D3-4613-8D8B-1455CF8BFB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25</xdr:row>
          <xdr:rowOff>38100</xdr:rowOff>
        </xdr:from>
        <xdr:to>
          <xdr:col>1</xdr:col>
          <xdr:colOff>142875</xdr:colOff>
          <xdr:row>26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BF590339-3177-45CD-A240-AB9C441A60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26</xdr:row>
          <xdr:rowOff>0</xdr:rowOff>
        </xdr:from>
        <xdr:to>
          <xdr:col>1</xdr:col>
          <xdr:colOff>142875</xdr:colOff>
          <xdr:row>27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EDE7B002-23AA-4338-A4F0-64F2CC9A74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B1F63-DB6A-4496-94A0-9B8CFF0B3C54}" name="tblProducts" displayName="tblProducts" ref="A1:B8" totalsRowShown="0">
  <autoFilter ref="A1:B8" xr:uid="{E1C00409-2BE6-46CA-AAED-B9B5F0509235}"/>
  <sortState xmlns:xlrd2="http://schemas.microsoft.com/office/spreadsheetml/2017/richdata2" ref="A2:B8">
    <sortCondition ref="A1:A8"/>
  </sortState>
  <tableColumns count="2">
    <tableColumn id="1" xr3:uid="{BC77AF2B-C0E0-4C31-8CC7-68CE72F00D50}" name="Product ID"/>
    <tableColumn id="2" xr3:uid="{D5F731BF-A215-4011-A1BF-D4FB7D391751}" name="Product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11CF92-E83D-4478-A770-184B807826A7}" name="tblReps" displayName="tblReps" ref="A1:B21" totalsRowShown="0">
  <autoFilter ref="A1:B21" xr:uid="{6A8FF86D-1BCD-4C97-A0CD-47EF5E272161}"/>
  <tableColumns count="2">
    <tableColumn id="1" xr3:uid="{50951984-F2BB-49C2-BCA8-ACD95F86AD01}" name="Rep ID"/>
    <tableColumn id="2" xr3:uid="{2D928C25-C475-4E0E-ADCB-7E3B190D541B}" name="Rep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88C6-0A42-4AEB-9118-4457CC58FBD2}">
  <sheetPr>
    <pageSetUpPr fitToPage="1"/>
  </sheetPr>
  <dimension ref="A1:J26"/>
  <sheetViews>
    <sheetView showGridLines="0" tabSelected="1" zoomScaleNormal="100" workbookViewId="0">
      <selection activeCell="D27" sqref="D27"/>
    </sheetView>
  </sheetViews>
  <sheetFormatPr defaultRowHeight="15" x14ac:dyDescent="0.25"/>
  <cols>
    <col min="1" max="2" width="2.7109375" customWidth="1"/>
    <col min="3" max="3" width="3.28515625" customWidth="1"/>
    <col min="4" max="4" width="103.85546875" bestFit="1" customWidth="1"/>
    <col min="5" max="5" width="11.5703125" bestFit="1" customWidth="1"/>
  </cols>
  <sheetData>
    <row r="1" spans="1:10" s="2" customFormat="1" ht="26.25" customHeight="1" x14ac:dyDescent="0.3">
      <c r="A1" s="1" t="s">
        <v>0</v>
      </c>
      <c r="G1" s="3"/>
      <c r="H1" s="3"/>
      <c r="I1" s="3"/>
      <c r="J1" s="3"/>
    </row>
    <row r="3" spans="1:10" x14ac:dyDescent="0.25">
      <c r="C3" t="s">
        <v>1</v>
      </c>
    </row>
    <row r="4" spans="1:10" x14ac:dyDescent="0.25">
      <c r="C4" t="s">
        <v>2</v>
      </c>
    </row>
    <row r="5" spans="1:10" x14ac:dyDescent="0.25">
      <c r="C5" t="s">
        <v>3</v>
      </c>
    </row>
    <row r="7" spans="1:10" x14ac:dyDescent="0.25">
      <c r="C7" s="4" t="s">
        <v>4</v>
      </c>
      <c r="D7" s="5" t="s">
        <v>5</v>
      </c>
      <c r="E7" s="5" t="s">
        <v>6</v>
      </c>
    </row>
    <row r="8" spans="1:10" ht="18" customHeight="1" x14ac:dyDescent="0.25">
      <c r="C8" s="6">
        <v>1</v>
      </c>
      <c r="D8" s="7" t="s">
        <v>7</v>
      </c>
      <c r="E8" s="8"/>
    </row>
    <row r="9" spans="1:10" ht="18" customHeight="1" x14ac:dyDescent="0.25">
      <c r="C9" s="6">
        <f>MAX($C$8:C8)+1</f>
        <v>2</v>
      </c>
      <c r="D9" s="7" t="s">
        <v>8</v>
      </c>
      <c r="E9" s="9"/>
    </row>
    <row r="10" spans="1:10" ht="45" x14ac:dyDescent="0.25">
      <c r="C10" s="6">
        <f>MAX($C$8:C9)+1</f>
        <v>3</v>
      </c>
      <c r="D10" s="10" t="s">
        <v>9</v>
      </c>
      <c r="E10" s="9"/>
    </row>
    <row r="11" spans="1:10" ht="18.75" customHeight="1" x14ac:dyDescent="0.25">
      <c r="C11" s="6">
        <f>MAX($C$8:C10)+1</f>
        <v>4</v>
      </c>
      <c r="D11" s="7" t="s">
        <v>10</v>
      </c>
      <c r="E11" s="11"/>
    </row>
    <row r="12" spans="1:10" ht="18" customHeight="1" x14ac:dyDescent="0.25">
      <c r="C12" s="6">
        <f>MAX($C$8:C11)+1</f>
        <v>5</v>
      </c>
      <c r="D12" s="7" t="s">
        <v>11</v>
      </c>
      <c r="E12" s="9"/>
    </row>
    <row r="13" spans="1:10" ht="30" x14ac:dyDescent="0.25">
      <c r="C13" s="6">
        <f>MAX($C$8:C12)+1</f>
        <v>6</v>
      </c>
      <c r="D13" s="10" t="s">
        <v>12</v>
      </c>
      <c r="E13" s="9"/>
    </row>
    <row r="14" spans="1:10" ht="18" customHeight="1" x14ac:dyDescent="0.25">
      <c r="C14" s="6">
        <f>MAX($C$8:C13)+1</f>
        <v>7</v>
      </c>
      <c r="D14" s="7" t="s">
        <v>13</v>
      </c>
      <c r="E14" s="9"/>
    </row>
    <row r="15" spans="1:10" ht="18" customHeight="1" x14ac:dyDescent="0.25">
      <c r="C15" s="6">
        <f>MAX($C$8:C14)+1</f>
        <v>8</v>
      </c>
      <c r="D15" s="7" t="s">
        <v>14</v>
      </c>
      <c r="E15" s="9"/>
    </row>
    <row r="16" spans="1:10" ht="18" customHeight="1" x14ac:dyDescent="0.25">
      <c r="C16" s="6">
        <f>MAX($C$8:C15)+1</f>
        <v>9</v>
      </c>
      <c r="D16" s="7" t="s">
        <v>15</v>
      </c>
      <c r="E16" s="9"/>
    </row>
    <row r="17" spans="3:5" ht="30" x14ac:dyDescent="0.25">
      <c r="C17" s="6">
        <f>MAX($C$8:C16)+1</f>
        <v>10</v>
      </c>
      <c r="D17" s="10" t="s">
        <v>16</v>
      </c>
      <c r="E17" s="9"/>
    </row>
    <row r="18" spans="3:5" ht="30" x14ac:dyDescent="0.25">
      <c r="C18" s="6">
        <f>MAX($C$8:C17)+1</f>
        <v>11</v>
      </c>
      <c r="D18" s="10" t="s">
        <v>17</v>
      </c>
      <c r="E18" s="9"/>
    </row>
    <row r="19" spans="3:5" ht="18" customHeight="1" x14ac:dyDescent="0.25">
      <c r="C19" s="6">
        <f>MAX($C$8:C18)+1</f>
        <v>12</v>
      </c>
      <c r="D19" s="7" t="s">
        <v>18</v>
      </c>
      <c r="E19" s="12"/>
    </row>
    <row r="20" spans="3:5" ht="18" customHeight="1" x14ac:dyDescent="0.25">
      <c r="C20" s="6">
        <f>MAX($C$8:C19)+1</f>
        <v>13</v>
      </c>
      <c r="D20" s="7" t="s">
        <v>19</v>
      </c>
      <c r="E20" s="9"/>
    </row>
    <row r="21" spans="3:5" ht="18" customHeight="1" x14ac:dyDescent="0.25">
      <c r="C21" s="6">
        <f>MAX($C$8:C20)+1</f>
        <v>14</v>
      </c>
      <c r="D21" s="7" t="s">
        <v>20</v>
      </c>
      <c r="E21" s="12"/>
    </row>
    <row r="22" spans="3:5" ht="18" customHeight="1" x14ac:dyDescent="0.25">
      <c r="C22" s="6">
        <f>MAX($C$8:C21)+1</f>
        <v>15</v>
      </c>
      <c r="D22" s="7" t="s">
        <v>21</v>
      </c>
      <c r="E22" s="9"/>
    </row>
    <row r="23" spans="3:5" ht="18" customHeight="1" x14ac:dyDescent="0.25">
      <c r="C23" s="6">
        <f>MAX($C$8:C22)+1</f>
        <v>16</v>
      </c>
      <c r="D23" s="24" t="s">
        <v>57</v>
      </c>
      <c r="E23" s="12"/>
    </row>
    <row r="24" spans="3:5" ht="18" customHeight="1" x14ac:dyDescent="0.25">
      <c r="C24" s="6">
        <f>MAX($C$8:C23)+1</f>
        <v>17</v>
      </c>
      <c r="D24" s="7" t="s">
        <v>56</v>
      </c>
      <c r="E24" s="12"/>
    </row>
    <row r="25" spans="3:5" ht="18" customHeight="1" x14ac:dyDescent="0.25">
      <c r="C25" s="6">
        <f>MAX($C$8:C24)+1</f>
        <v>18</v>
      </c>
      <c r="D25" s="7" t="s">
        <v>58</v>
      </c>
      <c r="E25" s="9"/>
    </row>
    <row r="26" spans="3:5" ht="18" customHeight="1" x14ac:dyDescent="0.25">
      <c r="C26" s="6">
        <f>MAX($C$8:C25)+1</f>
        <v>19</v>
      </c>
      <c r="D26" s="7" t="s">
        <v>59</v>
      </c>
      <c r="E26" s="12"/>
    </row>
  </sheetData>
  <pageMargins left="0.7" right="0.7" top="0.75" bottom="0.75" header="0.3" footer="0.3"/>
  <pageSetup scale="99" fitToHeight="0" orientation="landscape" r:id="rId1"/>
  <colBreaks count="2" manualBreakCount="2">
    <brk id="3" max="21" man="1"/>
    <brk id="5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0</xdr:col>
                    <xdr:colOff>114300</xdr:colOff>
                    <xdr:row>7</xdr:row>
                    <xdr:rowOff>47625</xdr:rowOff>
                  </from>
                  <to>
                    <xdr:col>1</xdr:col>
                    <xdr:colOff>142875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0</xdr:col>
                    <xdr:colOff>114300</xdr:colOff>
                    <xdr:row>8</xdr:row>
                    <xdr:rowOff>47625</xdr:rowOff>
                  </from>
                  <to>
                    <xdr:col>1</xdr:col>
                    <xdr:colOff>142875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0</xdr:col>
                    <xdr:colOff>114300</xdr:colOff>
                    <xdr:row>9</xdr:row>
                    <xdr:rowOff>47625</xdr:rowOff>
                  </from>
                  <to>
                    <xdr:col>1</xdr:col>
                    <xdr:colOff>142875</xdr:colOff>
                    <xdr:row>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0</xdr:col>
                    <xdr:colOff>114300</xdr:colOff>
                    <xdr:row>10</xdr:row>
                    <xdr:rowOff>47625</xdr:rowOff>
                  </from>
                  <to>
                    <xdr:col>1</xdr:col>
                    <xdr:colOff>142875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0</xdr:col>
                    <xdr:colOff>114300</xdr:colOff>
                    <xdr:row>11</xdr:row>
                    <xdr:rowOff>47625</xdr:rowOff>
                  </from>
                  <to>
                    <xdr:col>1</xdr:col>
                    <xdr:colOff>142875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0</xdr:col>
                    <xdr:colOff>114300</xdr:colOff>
                    <xdr:row>12</xdr:row>
                    <xdr:rowOff>9525</xdr:rowOff>
                  </from>
                  <to>
                    <xdr:col>1</xdr:col>
                    <xdr:colOff>142875</xdr:colOff>
                    <xdr:row>12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0</xdr:col>
                    <xdr:colOff>114300</xdr:colOff>
                    <xdr:row>13</xdr:row>
                    <xdr:rowOff>9525</xdr:rowOff>
                  </from>
                  <to>
                    <xdr:col>1</xdr:col>
                    <xdr:colOff>142875</xdr:colOff>
                    <xdr:row>13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0</xdr:col>
                    <xdr:colOff>114300</xdr:colOff>
                    <xdr:row>14</xdr:row>
                    <xdr:rowOff>9525</xdr:rowOff>
                  </from>
                  <to>
                    <xdr:col>1</xdr:col>
                    <xdr:colOff>142875</xdr:colOff>
                    <xdr:row>14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0</xdr:col>
                    <xdr:colOff>114300</xdr:colOff>
                    <xdr:row>15</xdr:row>
                    <xdr:rowOff>9525</xdr:rowOff>
                  </from>
                  <to>
                    <xdr:col>1</xdr:col>
                    <xdr:colOff>142875</xdr:colOff>
                    <xdr:row>15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0</xdr:col>
                    <xdr:colOff>114300</xdr:colOff>
                    <xdr:row>16</xdr:row>
                    <xdr:rowOff>9525</xdr:rowOff>
                  </from>
                  <to>
                    <xdr:col>1</xdr:col>
                    <xdr:colOff>142875</xdr:colOff>
                    <xdr:row>16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0</xdr:col>
                    <xdr:colOff>114300</xdr:colOff>
                    <xdr:row>17</xdr:row>
                    <xdr:rowOff>9525</xdr:rowOff>
                  </from>
                  <to>
                    <xdr:col>1</xdr:col>
                    <xdr:colOff>142875</xdr:colOff>
                    <xdr:row>17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0</xdr:col>
                    <xdr:colOff>114300</xdr:colOff>
                    <xdr:row>18</xdr:row>
                    <xdr:rowOff>9525</xdr:rowOff>
                  </from>
                  <to>
                    <xdr:col>1</xdr:col>
                    <xdr:colOff>142875</xdr:colOff>
                    <xdr:row>18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0</xdr:col>
                    <xdr:colOff>114300</xdr:colOff>
                    <xdr:row>19</xdr:row>
                    <xdr:rowOff>19050</xdr:rowOff>
                  </from>
                  <to>
                    <xdr:col>1</xdr:col>
                    <xdr:colOff>142875</xdr:colOff>
                    <xdr:row>19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0</xdr:col>
                    <xdr:colOff>114300</xdr:colOff>
                    <xdr:row>20</xdr:row>
                    <xdr:rowOff>19050</xdr:rowOff>
                  </from>
                  <to>
                    <xdr:col>1</xdr:col>
                    <xdr:colOff>142875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0</xdr:col>
                    <xdr:colOff>114300</xdr:colOff>
                    <xdr:row>21</xdr:row>
                    <xdr:rowOff>19050</xdr:rowOff>
                  </from>
                  <to>
                    <xdr:col>1</xdr:col>
                    <xdr:colOff>142875</xdr:colOff>
                    <xdr:row>21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0</xdr:col>
                    <xdr:colOff>114300</xdr:colOff>
                    <xdr:row>22</xdr:row>
                    <xdr:rowOff>28575</xdr:rowOff>
                  </from>
                  <to>
                    <xdr:col>1</xdr:col>
                    <xdr:colOff>142875</xdr:colOff>
                    <xdr:row>22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0</xdr:col>
                    <xdr:colOff>114300</xdr:colOff>
                    <xdr:row>23</xdr:row>
                    <xdr:rowOff>28575</xdr:rowOff>
                  </from>
                  <to>
                    <xdr:col>1</xdr:col>
                    <xdr:colOff>142875</xdr:colOff>
                    <xdr:row>23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0</xdr:col>
                    <xdr:colOff>114300</xdr:colOff>
                    <xdr:row>24</xdr:row>
                    <xdr:rowOff>38100</xdr:rowOff>
                  </from>
                  <to>
                    <xdr:col>1</xdr:col>
                    <xdr:colOff>142875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0</xdr:col>
                    <xdr:colOff>114300</xdr:colOff>
                    <xdr:row>25</xdr:row>
                    <xdr:rowOff>38100</xdr:rowOff>
                  </from>
                  <to>
                    <xdr:col>1</xdr:col>
                    <xdr:colOff>142875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0</xdr:col>
                    <xdr:colOff>114300</xdr:colOff>
                    <xdr:row>26</xdr:row>
                    <xdr:rowOff>0</xdr:rowOff>
                  </from>
                  <to>
                    <xdr:col>1</xdr:col>
                    <xdr:colOff>142875</xdr:colOff>
                    <xdr:row>27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8DC1C-0887-4C84-B6DD-347B45A7E233}">
  <dimension ref="A1:S24"/>
  <sheetViews>
    <sheetView topLeftCell="A4" workbookViewId="0">
      <selection activeCell="B4" sqref="B4"/>
    </sheetView>
  </sheetViews>
  <sheetFormatPr defaultRowHeight="15" x14ac:dyDescent="0.25"/>
  <cols>
    <col min="1" max="1" width="20.42578125" bestFit="1" customWidth="1"/>
    <col min="2" max="8" width="13.28515625" bestFit="1" customWidth="1"/>
    <col min="9" max="9" width="14.28515625" bestFit="1" customWidth="1"/>
  </cols>
  <sheetData>
    <row r="1" spans="1:9" ht="18.75" x14ac:dyDescent="0.3">
      <c r="A1" s="13" t="s">
        <v>22</v>
      </c>
    </row>
    <row r="3" spans="1:9" x14ac:dyDescent="0.25">
      <c r="A3" s="14" t="s">
        <v>23</v>
      </c>
      <c r="B3" s="15" t="s">
        <v>24</v>
      </c>
      <c r="C3" s="15" t="s">
        <v>25</v>
      </c>
      <c r="D3" s="15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6" t="s">
        <v>31</v>
      </c>
    </row>
    <row r="4" spans="1:9" x14ac:dyDescent="0.25">
      <c r="A4" s="17" t="s">
        <v>32</v>
      </c>
      <c r="B4" s="18">
        <v>0</v>
      </c>
      <c r="C4" s="18">
        <v>337000</v>
      </c>
      <c r="D4" s="18">
        <v>112000</v>
      </c>
      <c r="E4" s="18">
        <v>81000</v>
      </c>
      <c r="F4" s="18">
        <v>178000</v>
      </c>
      <c r="G4" s="18">
        <v>0</v>
      </c>
      <c r="H4" s="18">
        <v>0</v>
      </c>
      <c r="I4" s="19">
        <f>SUM(B4:H4)</f>
        <v>708000</v>
      </c>
    </row>
    <row r="5" spans="1:9" x14ac:dyDescent="0.25">
      <c r="A5" s="17" t="s">
        <v>33</v>
      </c>
      <c r="B5" s="18">
        <v>233000</v>
      </c>
      <c r="C5" s="18">
        <v>159000</v>
      </c>
      <c r="D5" s="18">
        <v>67000</v>
      </c>
      <c r="E5" s="18">
        <v>0</v>
      </c>
      <c r="F5" s="18">
        <v>0</v>
      </c>
      <c r="G5" s="18">
        <v>164000</v>
      </c>
      <c r="H5" s="18">
        <v>108000</v>
      </c>
      <c r="I5" s="19">
        <f t="shared" ref="I5:I23" si="0">SUM(B5:H5)</f>
        <v>731000</v>
      </c>
    </row>
    <row r="6" spans="1:9" x14ac:dyDescent="0.25">
      <c r="A6" s="17" t="s">
        <v>34</v>
      </c>
      <c r="B6" s="18">
        <v>160000</v>
      </c>
      <c r="C6" s="18">
        <v>15000</v>
      </c>
      <c r="D6" s="18">
        <v>0</v>
      </c>
      <c r="E6" s="18">
        <v>0</v>
      </c>
      <c r="F6" s="18">
        <v>131000</v>
      </c>
      <c r="G6" s="18">
        <v>94000</v>
      </c>
      <c r="H6" s="18">
        <v>0</v>
      </c>
      <c r="I6" s="19">
        <f t="shared" si="0"/>
        <v>400000</v>
      </c>
    </row>
    <row r="7" spans="1:9" x14ac:dyDescent="0.25">
      <c r="A7" s="17" t="s">
        <v>35</v>
      </c>
      <c r="B7" s="18">
        <v>202000</v>
      </c>
      <c r="C7" s="18">
        <v>98000</v>
      </c>
      <c r="D7" s="18">
        <v>226000</v>
      </c>
      <c r="E7" s="18">
        <v>120000</v>
      </c>
      <c r="F7" s="18">
        <v>99000</v>
      </c>
      <c r="G7" s="18">
        <v>0</v>
      </c>
      <c r="H7" s="18">
        <v>60000</v>
      </c>
      <c r="I7" s="19">
        <f t="shared" si="0"/>
        <v>805000</v>
      </c>
    </row>
    <row r="8" spans="1:9" x14ac:dyDescent="0.25">
      <c r="A8" s="17" t="s">
        <v>36</v>
      </c>
      <c r="B8" s="18">
        <v>412000</v>
      </c>
      <c r="C8" s="18">
        <v>123000</v>
      </c>
      <c r="D8" s="18">
        <v>0</v>
      </c>
      <c r="E8" s="18">
        <v>53000</v>
      </c>
      <c r="F8" s="18">
        <v>0</v>
      </c>
      <c r="G8" s="18">
        <v>22000</v>
      </c>
      <c r="H8" s="18">
        <v>365000</v>
      </c>
      <c r="I8" s="19">
        <f t="shared" si="0"/>
        <v>975000</v>
      </c>
    </row>
    <row r="9" spans="1:9" x14ac:dyDescent="0.25">
      <c r="A9" s="17" t="s">
        <v>37</v>
      </c>
      <c r="B9" s="18">
        <v>167000</v>
      </c>
      <c r="C9" s="18">
        <v>16000</v>
      </c>
      <c r="D9" s="18">
        <v>174000</v>
      </c>
      <c r="E9" s="18">
        <v>39000</v>
      </c>
      <c r="F9" s="18">
        <v>0</v>
      </c>
      <c r="G9" s="18">
        <v>77000</v>
      </c>
      <c r="H9" s="18">
        <v>0</v>
      </c>
      <c r="I9" s="19">
        <f t="shared" si="0"/>
        <v>473000</v>
      </c>
    </row>
    <row r="10" spans="1:9" x14ac:dyDescent="0.25">
      <c r="A10" s="17" t="s">
        <v>38</v>
      </c>
      <c r="B10" s="18">
        <v>91000</v>
      </c>
      <c r="C10" s="18">
        <v>46000</v>
      </c>
      <c r="D10" s="18">
        <v>136000</v>
      </c>
      <c r="E10" s="18">
        <v>0</v>
      </c>
      <c r="F10" s="18">
        <v>0</v>
      </c>
      <c r="G10" s="18">
        <v>0</v>
      </c>
      <c r="H10" s="18">
        <v>214000</v>
      </c>
      <c r="I10" s="19">
        <f t="shared" si="0"/>
        <v>487000</v>
      </c>
    </row>
    <row r="11" spans="1:9" x14ac:dyDescent="0.25">
      <c r="A11" s="17" t="s">
        <v>39</v>
      </c>
      <c r="B11" s="18">
        <v>125000</v>
      </c>
      <c r="C11" s="18">
        <v>0</v>
      </c>
      <c r="D11" s="18">
        <v>109000</v>
      </c>
      <c r="E11" s="18">
        <v>207000</v>
      </c>
      <c r="F11" s="18">
        <v>67000</v>
      </c>
      <c r="G11" s="18">
        <v>95000</v>
      </c>
      <c r="H11" s="18">
        <v>141000</v>
      </c>
      <c r="I11" s="19">
        <f t="shared" si="0"/>
        <v>744000</v>
      </c>
    </row>
    <row r="12" spans="1:9" x14ac:dyDescent="0.25">
      <c r="A12" s="17" t="s">
        <v>40</v>
      </c>
      <c r="B12" s="18">
        <v>259000</v>
      </c>
      <c r="C12" s="18">
        <v>122000</v>
      </c>
      <c r="D12" s="18">
        <v>0</v>
      </c>
      <c r="E12" s="18">
        <v>0</v>
      </c>
      <c r="F12" s="18">
        <v>0</v>
      </c>
      <c r="G12" s="18">
        <v>109000</v>
      </c>
      <c r="H12" s="18">
        <v>60000</v>
      </c>
      <c r="I12" s="19">
        <f t="shared" si="0"/>
        <v>550000</v>
      </c>
    </row>
    <row r="13" spans="1:9" x14ac:dyDescent="0.25">
      <c r="A13" s="17" t="s">
        <v>41</v>
      </c>
      <c r="B13" s="18">
        <v>174000</v>
      </c>
      <c r="C13" s="18">
        <v>67000</v>
      </c>
      <c r="D13" s="18">
        <v>51000</v>
      </c>
      <c r="E13" s="18">
        <v>196000</v>
      </c>
      <c r="F13" s="18">
        <v>187000</v>
      </c>
      <c r="G13" s="18">
        <v>158000</v>
      </c>
      <c r="H13" s="18">
        <v>315000</v>
      </c>
      <c r="I13" s="19">
        <f t="shared" si="0"/>
        <v>1148000</v>
      </c>
    </row>
    <row r="14" spans="1:9" x14ac:dyDescent="0.25">
      <c r="A14" s="17" t="s">
        <v>42</v>
      </c>
      <c r="B14" s="18">
        <v>0</v>
      </c>
      <c r="C14" s="18">
        <v>69000</v>
      </c>
      <c r="D14" s="18">
        <v>15000</v>
      </c>
      <c r="E14" s="18">
        <v>112000</v>
      </c>
      <c r="F14" s="18">
        <v>111000</v>
      </c>
      <c r="G14" s="18">
        <v>155000</v>
      </c>
      <c r="H14" s="18">
        <v>0</v>
      </c>
      <c r="I14" s="19">
        <f t="shared" si="0"/>
        <v>462000</v>
      </c>
    </row>
    <row r="15" spans="1:9" x14ac:dyDescent="0.25">
      <c r="A15" s="17" t="s">
        <v>43</v>
      </c>
      <c r="B15" s="18">
        <v>84000</v>
      </c>
      <c r="C15" s="18">
        <v>48000</v>
      </c>
      <c r="D15" s="18">
        <v>53000</v>
      </c>
      <c r="E15" s="18">
        <v>245000</v>
      </c>
      <c r="F15" s="18">
        <v>315000</v>
      </c>
      <c r="G15" s="18">
        <v>0</v>
      </c>
      <c r="H15" s="18">
        <v>151000</v>
      </c>
      <c r="I15" s="19">
        <f t="shared" si="0"/>
        <v>896000</v>
      </c>
    </row>
    <row r="16" spans="1:9" x14ac:dyDescent="0.25">
      <c r="A16" s="17" t="s">
        <v>44</v>
      </c>
      <c r="B16" s="18">
        <v>31000</v>
      </c>
      <c r="C16" s="18">
        <v>116000</v>
      </c>
      <c r="D16" s="18">
        <v>0</v>
      </c>
      <c r="E16" s="18">
        <v>0</v>
      </c>
      <c r="F16" s="18">
        <v>186000</v>
      </c>
      <c r="G16" s="18">
        <v>183000</v>
      </c>
      <c r="H16" s="18">
        <v>65000</v>
      </c>
      <c r="I16" s="19">
        <f t="shared" si="0"/>
        <v>581000</v>
      </c>
    </row>
    <row r="17" spans="1:19" x14ac:dyDescent="0.25">
      <c r="A17" s="17" t="s">
        <v>45</v>
      </c>
      <c r="B17" s="18">
        <v>0</v>
      </c>
      <c r="C17" s="18">
        <v>95000</v>
      </c>
      <c r="D17" s="18">
        <v>0</v>
      </c>
      <c r="E17" s="18">
        <v>0</v>
      </c>
      <c r="F17" s="18">
        <v>113000</v>
      </c>
      <c r="G17" s="18">
        <v>0</v>
      </c>
      <c r="H17" s="18">
        <v>36000</v>
      </c>
      <c r="I17" s="19">
        <f t="shared" si="0"/>
        <v>244000</v>
      </c>
    </row>
    <row r="18" spans="1:19" x14ac:dyDescent="0.25">
      <c r="A18" s="17" t="s">
        <v>46</v>
      </c>
      <c r="B18" s="18">
        <v>123000</v>
      </c>
      <c r="C18" s="18">
        <v>134000</v>
      </c>
      <c r="D18" s="18">
        <v>0</v>
      </c>
      <c r="E18" s="18">
        <v>0</v>
      </c>
      <c r="F18" s="18">
        <v>129000</v>
      </c>
      <c r="G18" s="18">
        <v>176000</v>
      </c>
      <c r="H18" s="18">
        <v>0</v>
      </c>
      <c r="I18" s="19">
        <f t="shared" si="0"/>
        <v>562000</v>
      </c>
    </row>
    <row r="19" spans="1:19" x14ac:dyDescent="0.25">
      <c r="A19" s="17" t="s">
        <v>47</v>
      </c>
      <c r="B19" s="18">
        <v>90000</v>
      </c>
      <c r="C19" s="18">
        <v>0</v>
      </c>
      <c r="D19" s="18">
        <v>0</v>
      </c>
      <c r="E19" s="18">
        <v>140000</v>
      </c>
      <c r="F19" s="18">
        <v>389000</v>
      </c>
      <c r="G19" s="18">
        <v>194000</v>
      </c>
      <c r="H19" s="18">
        <v>0</v>
      </c>
      <c r="I19" s="19">
        <f t="shared" si="0"/>
        <v>813000</v>
      </c>
    </row>
    <row r="20" spans="1:19" x14ac:dyDescent="0.25">
      <c r="A20" s="17" t="s">
        <v>48</v>
      </c>
      <c r="B20" s="18">
        <v>0</v>
      </c>
      <c r="C20" s="18">
        <v>166000</v>
      </c>
      <c r="D20" s="18">
        <v>0</v>
      </c>
      <c r="E20" s="18">
        <v>0</v>
      </c>
      <c r="F20" s="18">
        <v>14000</v>
      </c>
      <c r="G20" s="18">
        <v>0</v>
      </c>
      <c r="H20" s="18">
        <v>0</v>
      </c>
      <c r="I20" s="19">
        <f t="shared" si="0"/>
        <v>180000</v>
      </c>
    </row>
    <row r="21" spans="1:19" x14ac:dyDescent="0.25">
      <c r="A21" s="17" t="s">
        <v>49</v>
      </c>
      <c r="B21" s="18">
        <v>0</v>
      </c>
      <c r="C21" s="18">
        <v>140000</v>
      </c>
      <c r="D21" s="18">
        <v>84000</v>
      </c>
      <c r="E21" s="18">
        <v>0</v>
      </c>
      <c r="F21" s="18">
        <v>202000</v>
      </c>
      <c r="G21" s="18">
        <v>6000</v>
      </c>
      <c r="H21" s="18">
        <v>188000</v>
      </c>
      <c r="I21" s="19">
        <f t="shared" si="0"/>
        <v>620000</v>
      </c>
    </row>
    <row r="22" spans="1:19" x14ac:dyDescent="0.25">
      <c r="A22" s="17" t="s">
        <v>50</v>
      </c>
      <c r="B22" s="18">
        <v>0</v>
      </c>
      <c r="C22" s="18">
        <v>123000</v>
      </c>
      <c r="D22" s="18">
        <v>205000</v>
      </c>
      <c r="E22" s="18">
        <v>45000</v>
      </c>
      <c r="F22" s="18">
        <v>203000</v>
      </c>
      <c r="G22" s="18">
        <v>146000</v>
      </c>
      <c r="H22" s="18">
        <v>22000</v>
      </c>
      <c r="I22" s="19">
        <f t="shared" si="0"/>
        <v>744000</v>
      </c>
    </row>
    <row r="23" spans="1:19" x14ac:dyDescent="0.25">
      <c r="A23" s="17" t="s">
        <v>51</v>
      </c>
      <c r="B23" s="18">
        <v>0</v>
      </c>
      <c r="C23" s="18">
        <v>0</v>
      </c>
      <c r="D23" s="18">
        <v>142000</v>
      </c>
      <c r="E23" s="18">
        <v>0</v>
      </c>
      <c r="F23" s="18">
        <v>0</v>
      </c>
      <c r="G23" s="18">
        <v>159000</v>
      </c>
      <c r="H23" s="18">
        <v>321000</v>
      </c>
      <c r="I23" s="19">
        <f t="shared" si="0"/>
        <v>622000</v>
      </c>
    </row>
    <row r="24" spans="1:19" x14ac:dyDescent="0.25">
      <c r="A24" s="20" t="s">
        <v>31</v>
      </c>
      <c r="B24" s="21">
        <f>SUM(B4:B23)</f>
        <v>2151000</v>
      </c>
      <c r="C24" s="21">
        <f t="shared" ref="C24:I24" si="1">SUM(C4:C23)</f>
        <v>1874000</v>
      </c>
      <c r="D24" s="21">
        <f t="shared" si="1"/>
        <v>1374000</v>
      </c>
      <c r="E24" s="21">
        <f t="shared" si="1"/>
        <v>1238000</v>
      </c>
      <c r="F24" s="21">
        <f t="shared" si="1"/>
        <v>2324000</v>
      </c>
      <c r="G24" s="21">
        <f t="shared" si="1"/>
        <v>1738000</v>
      </c>
      <c r="H24" s="21">
        <f t="shared" si="1"/>
        <v>2046000</v>
      </c>
      <c r="I24" s="22">
        <f t="shared" si="1"/>
        <v>12745000</v>
      </c>
      <c r="S24" s="2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4EB4F-D2C5-47FD-B65F-2A392BE2C108}">
  <dimension ref="A1:B8"/>
  <sheetViews>
    <sheetView workbookViewId="0">
      <selection activeCell="B4" sqref="B4"/>
    </sheetView>
  </sheetViews>
  <sheetFormatPr defaultRowHeight="15" x14ac:dyDescent="0.25"/>
  <cols>
    <col min="1" max="1" width="12.28515625" customWidth="1"/>
    <col min="2" max="2" width="15.7109375" customWidth="1"/>
  </cols>
  <sheetData>
    <row r="1" spans="1:2" x14ac:dyDescent="0.25">
      <c r="A1" t="s">
        <v>52</v>
      </c>
      <c r="B1" t="s">
        <v>53</v>
      </c>
    </row>
    <row r="2" spans="1:2" x14ac:dyDescent="0.25">
      <c r="A2">
        <v>1</v>
      </c>
      <c r="B2" t="s">
        <v>24</v>
      </c>
    </row>
    <row r="3" spans="1:2" x14ac:dyDescent="0.25">
      <c r="A3">
        <v>2</v>
      </c>
      <c r="B3" t="s">
        <v>25</v>
      </c>
    </row>
    <row r="4" spans="1:2" x14ac:dyDescent="0.25">
      <c r="A4">
        <v>3</v>
      </c>
      <c r="B4" t="s">
        <v>26</v>
      </c>
    </row>
    <row r="5" spans="1:2" x14ac:dyDescent="0.25">
      <c r="A5">
        <v>4</v>
      </c>
      <c r="B5" t="s">
        <v>27</v>
      </c>
    </row>
    <row r="6" spans="1:2" x14ac:dyDescent="0.25">
      <c r="A6">
        <v>5</v>
      </c>
      <c r="B6" t="s">
        <v>28</v>
      </c>
    </row>
    <row r="7" spans="1:2" x14ac:dyDescent="0.25">
      <c r="A7">
        <v>6</v>
      </c>
      <c r="B7" t="s">
        <v>29</v>
      </c>
    </row>
    <row r="8" spans="1:2" x14ac:dyDescent="0.25">
      <c r="A8">
        <v>7</v>
      </c>
      <c r="B8" t="s">
        <v>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A1FFF-C31F-4E5B-AF93-F19EFBFF909E}">
  <dimension ref="A1:B21"/>
  <sheetViews>
    <sheetView workbookViewId="0">
      <selection activeCell="A2" sqref="A2"/>
    </sheetView>
  </sheetViews>
  <sheetFormatPr defaultRowHeight="15" x14ac:dyDescent="0.25"/>
  <cols>
    <col min="2" max="2" width="20.42578125" bestFit="1" customWidth="1"/>
  </cols>
  <sheetData>
    <row r="1" spans="1:2" x14ac:dyDescent="0.25">
      <c r="A1" t="s">
        <v>54</v>
      </c>
      <c r="B1" t="s">
        <v>55</v>
      </c>
    </row>
    <row r="2" spans="1:2" x14ac:dyDescent="0.25">
      <c r="A2">
        <v>1</v>
      </c>
      <c r="B2" t="s">
        <v>32</v>
      </c>
    </row>
    <row r="3" spans="1:2" x14ac:dyDescent="0.25">
      <c r="A3">
        <v>2</v>
      </c>
      <c r="B3" t="s">
        <v>33</v>
      </c>
    </row>
    <row r="4" spans="1:2" x14ac:dyDescent="0.25">
      <c r="A4">
        <v>3</v>
      </c>
      <c r="B4" t="s">
        <v>34</v>
      </c>
    </row>
    <row r="5" spans="1:2" x14ac:dyDescent="0.25">
      <c r="A5">
        <v>4</v>
      </c>
      <c r="B5" t="s">
        <v>35</v>
      </c>
    </row>
    <row r="6" spans="1:2" x14ac:dyDescent="0.25">
      <c r="A6">
        <v>5</v>
      </c>
      <c r="B6" t="s">
        <v>36</v>
      </c>
    </row>
    <row r="7" spans="1:2" x14ac:dyDescent="0.25">
      <c r="A7">
        <v>6</v>
      </c>
      <c r="B7" t="s">
        <v>37</v>
      </c>
    </row>
    <row r="8" spans="1:2" x14ac:dyDescent="0.25">
      <c r="A8">
        <v>7</v>
      </c>
      <c r="B8" t="s">
        <v>38</v>
      </c>
    </row>
    <row r="9" spans="1:2" x14ac:dyDescent="0.25">
      <c r="A9">
        <v>8</v>
      </c>
      <c r="B9" t="s">
        <v>39</v>
      </c>
    </row>
    <row r="10" spans="1:2" x14ac:dyDescent="0.25">
      <c r="A10">
        <v>9</v>
      </c>
      <c r="B10" t="s">
        <v>40</v>
      </c>
    </row>
    <row r="11" spans="1:2" x14ac:dyDescent="0.25">
      <c r="A11">
        <v>10</v>
      </c>
      <c r="B11" t="s">
        <v>41</v>
      </c>
    </row>
    <row r="12" spans="1:2" x14ac:dyDescent="0.25">
      <c r="A12">
        <v>11</v>
      </c>
      <c r="B12" t="s">
        <v>42</v>
      </c>
    </row>
    <row r="13" spans="1:2" x14ac:dyDescent="0.25">
      <c r="A13">
        <v>12</v>
      </c>
      <c r="B13" t="s">
        <v>43</v>
      </c>
    </row>
    <row r="14" spans="1:2" x14ac:dyDescent="0.25">
      <c r="A14">
        <v>13</v>
      </c>
      <c r="B14" t="s">
        <v>44</v>
      </c>
    </row>
    <row r="15" spans="1:2" x14ac:dyDescent="0.25">
      <c r="A15">
        <v>14</v>
      </c>
      <c r="B15" t="s">
        <v>45</v>
      </c>
    </row>
    <row r="16" spans="1:2" x14ac:dyDescent="0.25">
      <c r="A16">
        <v>15</v>
      </c>
      <c r="B16" t="s">
        <v>46</v>
      </c>
    </row>
    <row r="17" spans="1:2" x14ac:dyDescent="0.25">
      <c r="A17">
        <v>16</v>
      </c>
      <c r="B17" t="s">
        <v>47</v>
      </c>
    </row>
    <row r="18" spans="1:2" x14ac:dyDescent="0.25">
      <c r="A18">
        <v>17</v>
      </c>
      <c r="B18" t="s">
        <v>48</v>
      </c>
    </row>
    <row r="19" spans="1:2" x14ac:dyDescent="0.25">
      <c r="A19">
        <v>18</v>
      </c>
      <c r="B19" t="s">
        <v>49</v>
      </c>
    </row>
    <row r="20" spans="1:2" x14ac:dyDescent="0.25">
      <c r="A20">
        <v>19</v>
      </c>
      <c r="B20" t="s">
        <v>50</v>
      </c>
    </row>
    <row r="21" spans="1:2" x14ac:dyDescent="0.25">
      <c r="A21">
        <v>20</v>
      </c>
      <c r="B21" t="s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Instructions</vt:lpstr>
      <vt:lpstr>Forecast</vt:lpstr>
      <vt:lpstr>Products</vt:lpstr>
      <vt:lpstr>Reps</vt:lpstr>
      <vt:lpstr>Instructions!Print_Area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Acampora</dc:creator>
  <cp:lastModifiedBy>Jon Acampora</cp:lastModifiedBy>
  <dcterms:created xsi:type="dcterms:W3CDTF">2020-06-05T22:25:47Z</dcterms:created>
  <dcterms:modified xsi:type="dcterms:W3CDTF">2020-06-05T22:33:18Z</dcterms:modified>
</cp:coreProperties>
</file>