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ac\Dropbox\Excel Campus\Courses\Elevate\Course Files\Published\Level 4\"/>
    </mc:Choice>
  </mc:AlternateContent>
  <xr:revisionPtr revIDLastSave="0" documentId="13_ncr:1_{ACE2A7EC-66FB-4479-9525-FF6EF1F46B54}" xr6:coauthVersionLast="45" xr6:coauthVersionMax="45" xr10:uidLastSave="{00000000-0000-0000-0000-000000000000}"/>
  <bookViews>
    <workbookView xWindow="6315" yWindow="3915" windowWidth="19200" windowHeight="10815" xr2:uid="{38B70C0A-8A54-4D57-8B6E-8EF11E03C5F1}"/>
  </bookViews>
  <sheets>
    <sheet name="Instructions" sheetId="1" r:id="rId1"/>
    <sheet name="Forecast" sheetId="2" r:id="rId2"/>
    <sheet name="Products" sheetId="3" r:id="rId3"/>
    <sheet name="Reps" sheetId="4" r:id="rId4"/>
  </sheets>
  <definedNames>
    <definedName name="_xlnm.Print_Area" localSheetId="0">Instructions!$A$1:$E$27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4" i="2" l="1"/>
  <c r="G24" i="2"/>
  <c r="F24" i="2"/>
  <c r="E24" i="2"/>
  <c r="D24" i="2"/>
  <c r="C24" i="2"/>
  <c r="B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24" i="2" s="1"/>
  <c r="C10" i="1"/>
  <c r="C11" i="1" l="1"/>
  <c r="C12" i="1"/>
  <c r="C13" i="1"/>
  <c r="C14" i="1" l="1"/>
  <c r="C15" i="1" l="1"/>
  <c r="C16" i="1" l="1"/>
  <c r="C17" i="1" l="1"/>
  <c r="C18" i="1" l="1"/>
  <c r="C19" i="1" s="1"/>
  <c r="C20" i="1" s="1"/>
  <c r="C21" i="1" s="1"/>
  <c r="C22" i="1"/>
  <c r="C23" i="1" s="1"/>
  <c r="C24" i="1" s="1"/>
  <c r="C25" i="1" s="1"/>
  <c r="C26" i="1" s="1"/>
  <c r="C27" i="1" s="1"/>
</calcChain>
</file>

<file path=xl/sharedStrings.xml><?xml version="1.0" encoding="utf-8"?>
<sst xmlns="http://schemas.openxmlformats.org/spreadsheetml/2006/main" count="90" uniqueCount="62">
  <si>
    <t>Level 4 Challenge Assignment</t>
  </si>
  <si>
    <t>For this challenge you are going to use Power Query and Power Pivot to analyze CRM pipeline data and compare it to a forecast.</t>
  </si>
  <si>
    <t>The csv files for this challenge are located in the Level 4 &gt; Data Sources &gt; Challenge folder.</t>
  </si>
  <si>
    <t>Put the answers to any questions in Column E on this sheet.</t>
  </si>
  <si>
    <t>Then go to the Challenge Assement page and complete the assessment to get your score.</t>
  </si>
  <si>
    <t>#</t>
  </si>
  <si>
    <t>Task</t>
  </si>
  <si>
    <t>Answer</t>
  </si>
  <si>
    <t>Create a query for the CRM Pipeline.csv file.</t>
  </si>
  <si>
    <t>Load it to a new Table in this workbook and add it to the Data Model.</t>
  </si>
  <si>
    <t>The pipeline data is missing a column for the State.  Use the first 3 digits of the phone number field to lookup  and return the State from the "Area Codes.csv" file.  You should have a new State column in the CRM Pipeline table when this task is complete.</t>
  </si>
  <si>
    <t>What is the state for trans ID 1063?</t>
  </si>
  <si>
    <t>Create a query for the Forecast data on the Forecast sheet in this workbook.</t>
  </si>
  <si>
    <t>Transform the data so that it is a tabular format with one row of headers and only three columns for Rep, Product, and Total.  Hint: this will require an Unpivot of the data.</t>
  </si>
  <si>
    <t>Load the Forecast as a connection only and add it to the Data Model.</t>
  </si>
  <si>
    <t>Add the tables on the Products and Reps sheets in this workbook to the Data Model.</t>
  </si>
  <si>
    <t>Create relationships between the Pipeline and Forecast tables using the Products and Reps tables.</t>
  </si>
  <si>
    <t>Create a pivot table that compares the Pipeline and Forecast amounts by Rep.  Create DAX measures for the fields used in the Values area.</t>
  </si>
  <si>
    <t>The pipeline data should only include deals in stages 4 &amp; 5 when comparing to forecast.  Create a DAX measure named "Total Expected Revenue" that calculates this amount.  Use it in the pivot table.</t>
  </si>
  <si>
    <t>What is the Total Expected Revenue for Cati Greneham?</t>
  </si>
  <si>
    <t>Create a measure that calculates the difference between Total Expected Revenue and Total Forecast.</t>
  </si>
  <si>
    <t>Create a measure that calculates the Goal %.  Total Expected Revenue / Total Forecast.</t>
  </si>
  <si>
    <t>What is the total Goal %?</t>
  </si>
  <si>
    <t>What is the Goal % for the Cookley product?</t>
  </si>
  <si>
    <t>Calculate the average deal amount for ALL deals.</t>
  </si>
  <si>
    <t>Based on the average deal size, how many additional deals need to close to meet the forecast?</t>
  </si>
  <si>
    <t>Which Rep needs to close the most deals to meet their forecast, based on their average deal size?</t>
  </si>
  <si>
    <t>Q1 Forecast</t>
  </si>
  <si>
    <t>Products</t>
  </si>
  <si>
    <t>Rep</t>
  </si>
  <si>
    <t>Andalax</t>
  </si>
  <si>
    <t>Bytecard</t>
  </si>
  <si>
    <t>Cookley</t>
  </si>
  <si>
    <t>Domainer</t>
  </si>
  <si>
    <t>Duobam</t>
  </si>
  <si>
    <t>Fixflex</t>
  </si>
  <si>
    <t>Y-find</t>
  </si>
  <si>
    <t>Total</t>
  </si>
  <si>
    <t>Elwyn Ellul</t>
  </si>
  <si>
    <t>Cati Greneham</t>
  </si>
  <si>
    <t>Lem Gonneau</t>
  </si>
  <si>
    <t>Westley Langmuir</t>
  </si>
  <si>
    <t>Bucky Simonetti</t>
  </si>
  <si>
    <t>Henderson Mc Carrick</t>
  </si>
  <si>
    <t>Linet MacLaig</t>
  </si>
  <si>
    <t>Josey Tonnesen</t>
  </si>
  <si>
    <t>Lazar Clineck</t>
  </si>
  <si>
    <t>Alard Jorissen</t>
  </si>
  <si>
    <t>Tasia Sprankling</t>
  </si>
  <si>
    <t>Dacia Issacof</t>
  </si>
  <si>
    <t>Morten Durand</t>
  </si>
  <si>
    <t>Anna Haggish</t>
  </si>
  <si>
    <t>Flori Langthorne</t>
  </si>
  <si>
    <t>Zarah Spur</t>
  </si>
  <si>
    <t>Roz Pellamonuten</t>
  </si>
  <si>
    <t>Timmie Vecard</t>
  </si>
  <si>
    <t>Quintina Ivanitsa</t>
  </si>
  <si>
    <t>Dahlia Nineham</t>
  </si>
  <si>
    <t>Product ID</t>
  </si>
  <si>
    <t>Product Name</t>
  </si>
  <si>
    <t>Rep ID</t>
  </si>
  <si>
    <t>Rep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</si>
</sst>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%"/>
    <numFmt numFmtId="165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 tint="0.249977111117893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C00000"/>
      <name val="Calibri"/>
      <family val="2"/>
      <scheme val="minor"/>
    </font>
    <font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theme="9" tint="0.3999450666829432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/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auto="1"/>
      </bottom>
      <diagonal/>
    </border>
    <border>
      <left/>
      <right/>
      <top style="thin">
        <color indexed="64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33">
    <xf numFmtId="0" fontId="0" fillId="0" borderId="0" xfId="0"/>
    <xf numFmtId="0" fontId="3" fillId="2" borderId="1" xfId="0" applyFont="1" applyFill="1" applyBorder="1"/>
    <xf numFmtId="0" fontId="4" fillId="2" borderId="1" xfId="0" applyFont="1" applyFill="1" applyBorder="1"/>
    <xf numFmtId="0" fontId="5" fillId="2" borderId="1" xfId="2" applyFill="1" applyBorder="1"/>
    <xf numFmtId="0" fontId="2" fillId="3" borderId="0" xfId="0" applyFont="1" applyFill="1" applyAlignment="1">
      <alignment horizontal="left"/>
    </xf>
    <xf numFmtId="0" fontId="2" fillId="3" borderId="0" xfId="0" applyFont="1" applyFill="1"/>
    <xf numFmtId="0" fontId="6" fillId="0" borderId="2" xfId="0" applyFont="1" applyBorder="1" applyAlignment="1">
      <alignment horizontal="left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3" xfId="0" applyBorder="1" applyAlignment="1">
      <alignment wrapText="1"/>
    </xf>
    <xf numFmtId="164" fontId="0" fillId="2" borderId="6" xfId="0" applyNumberFormat="1" applyFill="1" applyBorder="1"/>
    <xf numFmtId="0" fontId="0" fillId="2" borderId="6" xfId="0" applyFill="1" applyBorder="1"/>
    <xf numFmtId="9" fontId="0" fillId="2" borderId="6" xfId="0" applyNumberFormat="1" applyFill="1" applyBorder="1"/>
    <xf numFmtId="0" fontId="7" fillId="0" borderId="0" xfId="0" applyFont="1"/>
    <xf numFmtId="0" fontId="2" fillId="4" borderId="7" xfId="0" applyFont="1" applyFill="1" applyBorder="1" applyAlignment="1">
      <alignment horizontal="centerContinuous"/>
    </xf>
    <xf numFmtId="0" fontId="2" fillId="4" borderId="8" xfId="0" applyFont="1" applyFill="1" applyBorder="1" applyAlignment="1">
      <alignment horizontal="centerContinuous"/>
    </xf>
    <xf numFmtId="0" fontId="2" fillId="4" borderId="9" xfId="0" applyFont="1" applyFill="1" applyBorder="1" applyAlignment="1">
      <alignment horizontal="centerContinuous"/>
    </xf>
    <xf numFmtId="0" fontId="2" fillId="5" borderId="10" xfId="0" applyFont="1" applyFill="1" applyBorder="1"/>
    <xf numFmtId="0" fontId="2" fillId="5" borderId="10" xfId="0" applyFont="1" applyFill="1" applyBorder="1" applyAlignment="1">
      <alignment horizontal="right"/>
    </xf>
    <xf numFmtId="0" fontId="2" fillId="5" borderId="11" xfId="0" applyFont="1" applyFill="1" applyBorder="1" applyAlignment="1">
      <alignment horizontal="right"/>
    </xf>
    <xf numFmtId="0" fontId="2" fillId="5" borderId="12" xfId="0" applyFont="1" applyFill="1" applyBorder="1" applyAlignment="1">
      <alignment horizontal="right"/>
    </xf>
    <xf numFmtId="0" fontId="0" fillId="0" borderId="13" xfId="0" applyBorder="1"/>
    <xf numFmtId="165" fontId="0" fillId="0" borderId="13" xfId="1" applyNumberFormat="1" applyFont="1" applyBorder="1"/>
    <xf numFmtId="165" fontId="0" fillId="0" borderId="0" xfId="1" applyNumberFormat="1" applyFont="1" applyBorder="1"/>
    <xf numFmtId="165" fontId="0" fillId="0" borderId="14" xfId="1" applyNumberFormat="1" applyFont="1" applyBorder="1"/>
    <xf numFmtId="165" fontId="2" fillId="0" borderId="14" xfId="1" applyNumberFormat="1" applyFont="1" applyBorder="1"/>
    <xf numFmtId="0" fontId="2" fillId="0" borderId="10" xfId="0" applyFont="1" applyBorder="1"/>
    <xf numFmtId="165" fontId="2" fillId="0" borderId="10" xfId="1" applyNumberFormat="1" applyFont="1" applyBorder="1"/>
    <xf numFmtId="165" fontId="2" fillId="0" borderId="11" xfId="1" applyNumberFormat="1" applyFont="1" applyBorder="1"/>
    <xf numFmtId="165" fontId="2" fillId="0" borderId="12" xfId="1" applyNumberFormat="1" applyFont="1" applyBorder="1"/>
    <xf numFmtId="9" fontId="0" fillId="0" borderId="0" xfId="0" applyNumberFormat="1"/>
    <xf numFmtId="165" fontId="0" fillId="2" borderId="6" xfId="1" applyNumberFormat="1" applyFont="1" applyFill="1" applyBorder="1"/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114300</xdr:colOff>
          <xdr:row>8</xdr:row>
          <xdr:rowOff>47625</xdr:rowOff>
        </xdr:from>
        <xdr:to>
          <xdr:col>1</xdr:col>
          <xdr:colOff>142875</xdr:colOff>
          <xdr:row>9</xdr:row>
          <xdr:rowOff>9525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114300</xdr:colOff>
          <xdr:row>9</xdr:row>
          <xdr:rowOff>47625</xdr:rowOff>
        </xdr:from>
        <xdr:to>
          <xdr:col>1</xdr:col>
          <xdr:colOff>142875</xdr:colOff>
          <xdr:row>10</xdr:row>
          <xdr:rowOff>9525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114300</xdr:colOff>
          <xdr:row>10</xdr:row>
          <xdr:rowOff>47625</xdr:rowOff>
        </xdr:from>
        <xdr:to>
          <xdr:col>1</xdr:col>
          <xdr:colOff>142875</xdr:colOff>
          <xdr:row>10</xdr:row>
          <xdr:rowOff>238125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114300</xdr:colOff>
          <xdr:row>11</xdr:row>
          <xdr:rowOff>47625</xdr:rowOff>
        </xdr:from>
        <xdr:to>
          <xdr:col>1</xdr:col>
          <xdr:colOff>142875</xdr:colOff>
          <xdr:row>12</xdr:row>
          <xdr:rowOff>0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114300</xdr:colOff>
          <xdr:row>12</xdr:row>
          <xdr:rowOff>47625</xdr:rowOff>
        </xdr:from>
        <xdr:to>
          <xdr:col>1</xdr:col>
          <xdr:colOff>142875</xdr:colOff>
          <xdr:row>13</xdr:row>
          <xdr:rowOff>9525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114300</xdr:colOff>
          <xdr:row>13</xdr:row>
          <xdr:rowOff>9525</xdr:rowOff>
        </xdr:from>
        <xdr:to>
          <xdr:col>1</xdr:col>
          <xdr:colOff>142875</xdr:colOff>
          <xdr:row>13</xdr:row>
          <xdr:rowOff>200025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114300</xdr:colOff>
          <xdr:row>14</xdr:row>
          <xdr:rowOff>9525</xdr:rowOff>
        </xdr:from>
        <xdr:to>
          <xdr:col>1</xdr:col>
          <xdr:colOff>142875</xdr:colOff>
          <xdr:row>14</xdr:row>
          <xdr:rowOff>200025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114300</xdr:colOff>
          <xdr:row>15</xdr:row>
          <xdr:rowOff>9525</xdr:rowOff>
        </xdr:from>
        <xdr:to>
          <xdr:col>1</xdr:col>
          <xdr:colOff>142875</xdr:colOff>
          <xdr:row>15</xdr:row>
          <xdr:rowOff>200025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114300</xdr:colOff>
          <xdr:row>16</xdr:row>
          <xdr:rowOff>9525</xdr:rowOff>
        </xdr:from>
        <xdr:to>
          <xdr:col>1</xdr:col>
          <xdr:colOff>142875</xdr:colOff>
          <xdr:row>16</xdr:row>
          <xdr:rowOff>200025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114300</xdr:colOff>
          <xdr:row>17</xdr:row>
          <xdr:rowOff>9525</xdr:rowOff>
        </xdr:from>
        <xdr:to>
          <xdr:col>1</xdr:col>
          <xdr:colOff>142875</xdr:colOff>
          <xdr:row>17</xdr:row>
          <xdr:rowOff>200025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114300</xdr:colOff>
          <xdr:row>18</xdr:row>
          <xdr:rowOff>9525</xdr:rowOff>
        </xdr:from>
        <xdr:to>
          <xdr:col>1</xdr:col>
          <xdr:colOff>142875</xdr:colOff>
          <xdr:row>18</xdr:row>
          <xdr:rowOff>200025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114300</xdr:colOff>
          <xdr:row>19</xdr:row>
          <xdr:rowOff>9525</xdr:rowOff>
        </xdr:from>
        <xdr:to>
          <xdr:col>1</xdr:col>
          <xdr:colOff>142875</xdr:colOff>
          <xdr:row>19</xdr:row>
          <xdr:rowOff>200025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114300</xdr:colOff>
          <xdr:row>20</xdr:row>
          <xdr:rowOff>19050</xdr:rowOff>
        </xdr:from>
        <xdr:to>
          <xdr:col>1</xdr:col>
          <xdr:colOff>142875</xdr:colOff>
          <xdr:row>20</xdr:row>
          <xdr:rowOff>209550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114300</xdr:colOff>
          <xdr:row>21</xdr:row>
          <xdr:rowOff>19050</xdr:rowOff>
        </xdr:from>
        <xdr:to>
          <xdr:col>1</xdr:col>
          <xdr:colOff>142875</xdr:colOff>
          <xdr:row>21</xdr:row>
          <xdr:rowOff>209550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114300</xdr:colOff>
          <xdr:row>22</xdr:row>
          <xdr:rowOff>19050</xdr:rowOff>
        </xdr:from>
        <xdr:to>
          <xdr:col>1</xdr:col>
          <xdr:colOff>142875</xdr:colOff>
          <xdr:row>22</xdr:row>
          <xdr:rowOff>209550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0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114300</xdr:colOff>
          <xdr:row>23</xdr:row>
          <xdr:rowOff>28575</xdr:rowOff>
        </xdr:from>
        <xdr:to>
          <xdr:col>1</xdr:col>
          <xdr:colOff>142875</xdr:colOff>
          <xdr:row>23</xdr:row>
          <xdr:rowOff>219075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0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114300</xdr:colOff>
          <xdr:row>24</xdr:row>
          <xdr:rowOff>28575</xdr:rowOff>
        </xdr:from>
        <xdr:to>
          <xdr:col>1</xdr:col>
          <xdr:colOff>142875</xdr:colOff>
          <xdr:row>24</xdr:row>
          <xdr:rowOff>219075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114300</xdr:colOff>
          <xdr:row>25</xdr:row>
          <xdr:rowOff>38100</xdr:rowOff>
        </xdr:from>
        <xdr:to>
          <xdr:col>1</xdr:col>
          <xdr:colOff>142875</xdr:colOff>
          <xdr:row>26</xdr:row>
          <xdr:rowOff>0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0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114300</xdr:colOff>
          <xdr:row>26</xdr:row>
          <xdr:rowOff>38100</xdr:rowOff>
        </xdr:from>
        <xdr:to>
          <xdr:col>1</xdr:col>
          <xdr:colOff>142875</xdr:colOff>
          <xdr:row>27</xdr:row>
          <xdr:rowOff>0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0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6D868DD-484D-4F62-87D6-2D29582E6A0E}" name="tblProducts" displayName="tblProducts" ref="A1:B8" totalsRowShown="0">
  <autoFilter ref="A1:B8" xr:uid="{E1C00409-2BE6-46CA-AAED-B9B5F0509235}"/>
  <sortState xmlns:xlrd2="http://schemas.microsoft.com/office/spreadsheetml/2017/richdata2" ref="A2:B8">
    <sortCondition ref="A1:A8"/>
  </sortState>
  <tableColumns count="2">
    <tableColumn id="1" xr3:uid="{66853F97-F5DE-4B8A-8AD2-56990DD91578}" name="Product ID"/>
    <tableColumn id="2" xr3:uid="{B37616E6-B2C4-4187-8431-B98999F0CA34}" name="Product Nam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30AF85B-EEE6-4467-A2CD-C9D1AC75E223}" name="tblReps" displayName="tblReps" ref="A1:B21" totalsRowShown="0">
  <autoFilter ref="A1:B21" xr:uid="{6A8FF86D-1BCD-4C97-A0CD-47EF5E272161}"/>
  <tableColumns count="2">
    <tableColumn id="1" xr3:uid="{2E9C1450-7779-46EE-BA46-80051586213C}" name="Rep ID"/>
    <tableColumn id="2" xr3:uid="{2694069E-9158-4337-8757-C3A395DE9A25}" name="Rep Na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E46F3-255A-4945-A487-88AC41EC22DB}">
  <sheetPr>
    <pageSetUpPr fitToPage="1"/>
  </sheetPr>
  <dimension ref="A1:J27"/>
  <sheetViews>
    <sheetView showGridLines="0" tabSelected="1" zoomScaleNormal="100" workbookViewId="0">
      <selection activeCell="E12" sqref="E12"/>
    </sheetView>
  </sheetViews>
  <sheetFormatPr defaultRowHeight="15" x14ac:dyDescent="0.25"/>
  <cols>
    <col min="1" max="2" width="2.7109375" customWidth="1"/>
    <col min="3" max="3" width="3.28515625" customWidth="1"/>
    <col min="4" max="4" width="103.85546875" bestFit="1" customWidth="1"/>
    <col min="5" max="5" width="15.42578125" bestFit="1" customWidth="1"/>
  </cols>
  <sheetData>
    <row r="1" spans="1:10" s="2" customFormat="1" ht="26.25" customHeight="1" x14ac:dyDescent="0.3">
      <c r="A1" s="1" t="s">
        <v>0</v>
      </c>
      <c r="G1" s="3"/>
      <c r="H1" s="3"/>
      <c r="I1" s="3"/>
      <c r="J1" s="3"/>
    </row>
    <row r="3" spans="1:10" x14ac:dyDescent="0.25">
      <c r="C3" t="s">
        <v>1</v>
      </c>
    </row>
    <row r="4" spans="1:10" x14ac:dyDescent="0.25">
      <c r="C4" t="s">
        <v>2</v>
      </c>
    </row>
    <row r="5" spans="1:10" x14ac:dyDescent="0.25">
      <c r="C5" t="s">
        <v>3</v>
      </c>
    </row>
    <row r="6" spans="1:10" x14ac:dyDescent="0.25">
      <c r="C6" t="s">
        <v>4</v>
      </c>
    </row>
    <row r="8" spans="1:10" x14ac:dyDescent="0.25">
      <c r="C8" s="4" t="s">
        <v>5</v>
      </c>
      <c r="D8" s="5" t="s">
        <v>6</v>
      </c>
      <c r="E8" s="5" t="s">
        <v>7</v>
      </c>
    </row>
    <row r="9" spans="1:10" ht="18" customHeight="1" x14ac:dyDescent="0.25">
      <c r="C9" s="6">
        <v>1</v>
      </c>
      <c r="D9" s="7" t="s">
        <v>8</v>
      </c>
      <c r="E9" s="8"/>
    </row>
    <row r="10" spans="1:10" ht="18" customHeight="1" x14ac:dyDescent="0.25">
      <c r="C10" s="6">
        <f>MAX($C$9:C9)+1</f>
        <v>2</v>
      </c>
      <c r="D10" s="7" t="s">
        <v>9</v>
      </c>
      <c r="E10" s="9"/>
    </row>
    <row r="11" spans="1:10" ht="45" x14ac:dyDescent="0.25">
      <c r="C11" s="6">
        <f>MAX($C$9:C10)+1</f>
        <v>3</v>
      </c>
      <c r="D11" s="10" t="s">
        <v>10</v>
      </c>
      <c r="E11" s="9"/>
    </row>
    <row r="12" spans="1:10" ht="18.75" customHeight="1" x14ac:dyDescent="0.25">
      <c r="C12" s="6">
        <f>MAX($C$9:C11)+1</f>
        <v>4</v>
      </c>
      <c r="D12" s="7" t="s">
        <v>11</v>
      </c>
      <c r="E12" s="11"/>
    </row>
    <row r="13" spans="1:10" ht="18" customHeight="1" x14ac:dyDescent="0.25">
      <c r="C13" s="6">
        <f>MAX($C$9:C12)+1</f>
        <v>5</v>
      </c>
      <c r="D13" s="7" t="s">
        <v>12</v>
      </c>
      <c r="E13" s="9"/>
    </row>
    <row r="14" spans="1:10" ht="30" x14ac:dyDescent="0.25">
      <c r="C14" s="6">
        <f>MAX($C$9:C13)+1</f>
        <v>6</v>
      </c>
      <c r="D14" s="10" t="s">
        <v>13</v>
      </c>
      <c r="E14" s="9"/>
    </row>
    <row r="15" spans="1:10" ht="18" customHeight="1" x14ac:dyDescent="0.25">
      <c r="C15" s="6">
        <f>MAX($C$9:C14)+1</f>
        <v>7</v>
      </c>
      <c r="D15" s="7" t="s">
        <v>14</v>
      </c>
      <c r="E15" s="9"/>
    </row>
    <row r="16" spans="1:10" ht="18" customHeight="1" x14ac:dyDescent="0.25">
      <c r="C16" s="6">
        <f>MAX($C$9:C15)+1</f>
        <v>8</v>
      </c>
      <c r="D16" s="7" t="s">
        <v>15</v>
      </c>
      <c r="E16" s="9"/>
    </row>
    <row r="17" spans="3:5" ht="18" customHeight="1" x14ac:dyDescent="0.25">
      <c r="C17" s="6">
        <f>MAX($C$9:C16)+1</f>
        <v>9</v>
      </c>
      <c r="D17" s="7" t="s">
        <v>16</v>
      </c>
      <c r="E17" s="9"/>
    </row>
    <row r="18" spans="3:5" ht="30" x14ac:dyDescent="0.25">
      <c r="C18" s="6">
        <f>MAX($C$9:C17)+1</f>
        <v>10</v>
      </c>
      <c r="D18" s="10" t="s">
        <v>17</v>
      </c>
      <c r="E18" s="9"/>
    </row>
    <row r="19" spans="3:5" ht="30" x14ac:dyDescent="0.25">
      <c r="C19" s="6">
        <f>MAX($C$9:C18)+1</f>
        <v>11</v>
      </c>
      <c r="D19" s="10" t="s">
        <v>18</v>
      </c>
      <c r="E19" s="9"/>
    </row>
    <row r="20" spans="3:5" ht="18" customHeight="1" x14ac:dyDescent="0.25">
      <c r="C20" s="6">
        <f>MAX($C$9:C19)+1</f>
        <v>12</v>
      </c>
      <c r="D20" s="7" t="s">
        <v>19</v>
      </c>
      <c r="E20" s="32"/>
    </row>
    <row r="21" spans="3:5" ht="18" customHeight="1" x14ac:dyDescent="0.25">
      <c r="C21" s="6">
        <f>MAX($C$9:C20)+1</f>
        <v>13</v>
      </c>
      <c r="D21" s="7" t="s">
        <v>20</v>
      </c>
      <c r="E21" s="9"/>
    </row>
    <row r="22" spans="3:5" ht="18" customHeight="1" x14ac:dyDescent="0.25">
      <c r="C22" s="6">
        <f>MAX($C$9:C21)+1</f>
        <v>14</v>
      </c>
      <c r="D22" s="7" t="s">
        <v>21</v>
      </c>
      <c r="E22" s="9"/>
    </row>
    <row r="23" spans="3:5" ht="18" customHeight="1" x14ac:dyDescent="0.25">
      <c r="C23" s="6">
        <f>MAX($C$9:C22)+1</f>
        <v>15</v>
      </c>
      <c r="D23" s="7" t="s">
        <v>22</v>
      </c>
      <c r="E23" s="13"/>
    </row>
    <row r="24" spans="3:5" ht="18" customHeight="1" x14ac:dyDescent="0.25">
      <c r="C24" s="6">
        <f>MAX($C$9:C23)+1</f>
        <v>16</v>
      </c>
      <c r="D24" s="7" t="s">
        <v>23</v>
      </c>
      <c r="E24" s="13"/>
    </row>
    <row r="25" spans="3:5" ht="18" customHeight="1" x14ac:dyDescent="0.25">
      <c r="C25" s="6">
        <f>MAX($C$9:C24)+1</f>
        <v>17</v>
      </c>
      <c r="D25" s="7" t="s">
        <v>24</v>
      </c>
      <c r="E25" s="9"/>
    </row>
    <row r="26" spans="3:5" ht="18" customHeight="1" x14ac:dyDescent="0.25">
      <c r="C26" s="6">
        <f>MAX($C$9:C25)+1</f>
        <v>18</v>
      </c>
      <c r="D26" s="7" t="s">
        <v>25</v>
      </c>
      <c r="E26" s="32"/>
    </row>
    <row r="27" spans="3:5" ht="18" customHeight="1" x14ac:dyDescent="0.25">
      <c r="C27" s="6">
        <f>MAX($C$9:C26)+1</f>
        <v>19</v>
      </c>
      <c r="D27" s="7" t="s">
        <v>26</v>
      </c>
      <c r="E27" s="12"/>
    </row>
  </sheetData>
  <pageMargins left="0.7" right="0.7" top="0.75" bottom="0.75" header="0.3" footer="0.3"/>
  <pageSetup scale="95" fitToHeight="0" orientation="landscape" r:id="rId1"/>
  <colBreaks count="2" manualBreakCount="2">
    <brk id="3" max="25" man="1"/>
    <brk id="5" max="1048575" man="1"/>
  </col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0</xdr:col>
                    <xdr:colOff>114300</xdr:colOff>
                    <xdr:row>8</xdr:row>
                    <xdr:rowOff>47625</xdr:rowOff>
                  </from>
                  <to>
                    <xdr:col>1</xdr:col>
                    <xdr:colOff>142875</xdr:colOff>
                    <xdr:row>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Check Box 2">
              <controlPr defaultSize="0" autoFill="0" autoLine="0" autoPict="0">
                <anchor moveWithCells="1">
                  <from>
                    <xdr:col>0</xdr:col>
                    <xdr:colOff>114300</xdr:colOff>
                    <xdr:row>9</xdr:row>
                    <xdr:rowOff>47625</xdr:rowOff>
                  </from>
                  <to>
                    <xdr:col>1</xdr:col>
                    <xdr:colOff>142875</xdr:colOff>
                    <xdr:row>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Check Box 3">
              <controlPr defaultSize="0" autoFill="0" autoLine="0" autoPict="0">
                <anchor moveWithCells="1">
                  <from>
                    <xdr:col>0</xdr:col>
                    <xdr:colOff>114300</xdr:colOff>
                    <xdr:row>10</xdr:row>
                    <xdr:rowOff>47625</xdr:rowOff>
                  </from>
                  <to>
                    <xdr:col>1</xdr:col>
                    <xdr:colOff>142875</xdr:colOff>
                    <xdr:row>10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Check Box 4">
              <controlPr defaultSize="0" autoFill="0" autoLine="0" autoPict="0">
                <anchor moveWithCells="1">
                  <from>
                    <xdr:col>0</xdr:col>
                    <xdr:colOff>114300</xdr:colOff>
                    <xdr:row>11</xdr:row>
                    <xdr:rowOff>47625</xdr:rowOff>
                  </from>
                  <to>
                    <xdr:col>1</xdr:col>
                    <xdr:colOff>142875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Check Box 5">
              <controlPr defaultSize="0" autoFill="0" autoLine="0" autoPict="0">
                <anchor moveWithCells="1">
                  <from>
                    <xdr:col>0</xdr:col>
                    <xdr:colOff>114300</xdr:colOff>
                    <xdr:row>12</xdr:row>
                    <xdr:rowOff>47625</xdr:rowOff>
                  </from>
                  <to>
                    <xdr:col>1</xdr:col>
                    <xdr:colOff>142875</xdr:colOff>
                    <xdr:row>13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9" name="Check Box 6">
              <controlPr defaultSize="0" autoFill="0" autoLine="0" autoPict="0">
                <anchor moveWithCells="1">
                  <from>
                    <xdr:col>0</xdr:col>
                    <xdr:colOff>114300</xdr:colOff>
                    <xdr:row>13</xdr:row>
                    <xdr:rowOff>9525</xdr:rowOff>
                  </from>
                  <to>
                    <xdr:col>1</xdr:col>
                    <xdr:colOff>142875</xdr:colOff>
                    <xdr:row>13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10" name="Check Box 7">
              <controlPr defaultSize="0" autoFill="0" autoLine="0" autoPict="0">
                <anchor moveWithCells="1">
                  <from>
                    <xdr:col>0</xdr:col>
                    <xdr:colOff>114300</xdr:colOff>
                    <xdr:row>14</xdr:row>
                    <xdr:rowOff>9525</xdr:rowOff>
                  </from>
                  <to>
                    <xdr:col>1</xdr:col>
                    <xdr:colOff>142875</xdr:colOff>
                    <xdr:row>14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11" name="Check Box 8">
              <controlPr defaultSize="0" autoFill="0" autoLine="0" autoPict="0">
                <anchor moveWithCells="1">
                  <from>
                    <xdr:col>0</xdr:col>
                    <xdr:colOff>114300</xdr:colOff>
                    <xdr:row>15</xdr:row>
                    <xdr:rowOff>9525</xdr:rowOff>
                  </from>
                  <to>
                    <xdr:col>1</xdr:col>
                    <xdr:colOff>142875</xdr:colOff>
                    <xdr:row>15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2" name="Check Box 9">
              <controlPr defaultSize="0" autoFill="0" autoLine="0" autoPict="0">
                <anchor moveWithCells="1">
                  <from>
                    <xdr:col>0</xdr:col>
                    <xdr:colOff>114300</xdr:colOff>
                    <xdr:row>16</xdr:row>
                    <xdr:rowOff>9525</xdr:rowOff>
                  </from>
                  <to>
                    <xdr:col>1</xdr:col>
                    <xdr:colOff>142875</xdr:colOff>
                    <xdr:row>16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3" name="Check Box 10">
              <controlPr defaultSize="0" autoFill="0" autoLine="0" autoPict="0">
                <anchor moveWithCells="1">
                  <from>
                    <xdr:col>0</xdr:col>
                    <xdr:colOff>114300</xdr:colOff>
                    <xdr:row>17</xdr:row>
                    <xdr:rowOff>9525</xdr:rowOff>
                  </from>
                  <to>
                    <xdr:col>1</xdr:col>
                    <xdr:colOff>142875</xdr:colOff>
                    <xdr:row>17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4" name="Check Box 11">
              <controlPr defaultSize="0" autoFill="0" autoLine="0" autoPict="0">
                <anchor moveWithCells="1">
                  <from>
                    <xdr:col>0</xdr:col>
                    <xdr:colOff>114300</xdr:colOff>
                    <xdr:row>18</xdr:row>
                    <xdr:rowOff>9525</xdr:rowOff>
                  </from>
                  <to>
                    <xdr:col>1</xdr:col>
                    <xdr:colOff>142875</xdr:colOff>
                    <xdr:row>18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5" name="Check Box 12">
              <controlPr defaultSize="0" autoFill="0" autoLine="0" autoPict="0">
                <anchor moveWithCells="1">
                  <from>
                    <xdr:col>0</xdr:col>
                    <xdr:colOff>114300</xdr:colOff>
                    <xdr:row>19</xdr:row>
                    <xdr:rowOff>9525</xdr:rowOff>
                  </from>
                  <to>
                    <xdr:col>1</xdr:col>
                    <xdr:colOff>142875</xdr:colOff>
                    <xdr:row>19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6" name="Check Box 13">
              <controlPr defaultSize="0" autoFill="0" autoLine="0" autoPict="0">
                <anchor moveWithCells="1">
                  <from>
                    <xdr:col>0</xdr:col>
                    <xdr:colOff>114300</xdr:colOff>
                    <xdr:row>20</xdr:row>
                    <xdr:rowOff>19050</xdr:rowOff>
                  </from>
                  <to>
                    <xdr:col>1</xdr:col>
                    <xdr:colOff>142875</xdr:colOff>
                    <xdr:row>20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7" name="Check Box 14">
              <controlPr defaultSize="0" autoFill="0" autoLine="0" autoPict="0">
                <anchor moveWithCells="1">
                  <from>
                    <xdr:col>0</xdr:col>
                    <xdr:colOff>114300</xdr:colOff>
                    <xdr:row>21</xdr:row>
                    <xdr:rowOff>19050</xdr:rowOff>
                  </from>
                  <to>
                    <xdr:col>1</xdr:col>
                    <xdr:colOff>142875</xdr:colOff>
                    <xdr:row>21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8" name="Check Box 15">
              <controlPr defaultSize="0" autoFill="0" autoLine="0" autoPict="0">
                <anchor moveWithCells="1">
                  <from>
                    <xdr:col>0</xdr:col>
                    <xdr:colOff>114300</xdr:colOff>
                    <xdr:row>22</xdr:row>
                    <xdr:rowOff>19050</xdr:rowOff>
                  </from>
                  <to>
                    <xdr:col>1</xdr:col>
                    <xdr:colOff>142875</xdr:colOff>
                    <xdr:row>22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9" name="Check Box 16">
              <controlPr defaultSize="0" autoFill="0" autoLine="0" autoPict="0">
                <anchor moveWithCells="1">
                  <from>
                    <xdr:col>0</xdr:col>
                    <xdr:colOff>114300</xdr:colOff>
                    <xdr:row>23</xdr:row>
                    <xdr:rowOff>28575</xdr:rowOff>
                  </from>
                  <to>
                    <xdr:col>1</xdr:col>
                    <xdr:colOff>142875</xdr:colOff>
                    <xdr:row>23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20" name="Check Box 17">
              <controlPr defaultSize="0" autoFill="0" autoLine="0" autoPict="0">
                <anchor moveWithCells="1">
                  <from>
                    <xdr:col>0</xdr:col>
                    <xdr:colOff>114300</xdr:colOff>
                    <xdr:row>24</xdr:row>
                    <xdr:rowOff>28575</xdr:rowOff>
                  </from>
                  <to>
                    <xdr:col>1</xdr:col>
                    <xdr:colOff>142875</xdr:colOff>
                    <xdr:row>24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21" name="Check Box 18">
              <controlPr defaultSize="0" autoFill="0" autoLine="0" autoPict="0">
                <anchor moveWithCells="1">
                  <from>
                    <xdr:col>0</xdr:col>
                    <xdr:colOff>114300</xdr:colOff>
                    <xdr:row>25</xdr:row>
                    <xdr:rowOff>38100</xdr:rowOff>
                  </from>
                  <to>
                    <xdr:col>1</xdr:col>
                    <xdr:colOff>142875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22" name="Check Box 19">
              <controlPr defaultSize="0" autoFill="0" autoLine="0" autoPict="0">
                <anchor moveWithCells="1">
                  <from>
                    <xdr:col>0</xdr:col>
                    <xdr:colOff>114300</xdr:colOff>
                    <xdr:row>26</xdr:row>
                    <xdr:rowOff>38100</xdr:rowOff>
                  </from>
                  <to>
                    <xdr:col>1</xdr:col>
                    <xdr:colOff>142875</xdr:colOff>
                    <xdr:row>27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E6B04-1127-4F5A-AA35-8AA29FA2869B}">
  <dimension ref="A1:S24"/>
  <sheetViews>
    <sheetView workbookViewId="0">
      <selection activeCell="A4" sqref="A4"/>
    </sheetView>
  </sheetViews>
  <sheetFormatPr defaultRowHeight="15" x14ac:dyDescent="0.25"/>
  <cols>
    <col min="1" max="1" width="20.42578125" bestFit="1" customWidth="1"/>
    <col min="2" max="8" width="13.28515625" bestFit="1" customWidth="1"/>
    <col min="9" max="9" width="14.28515625" bestFit="1" customWidth="1"/>
  </cols>
  <sheetData>
    <row r="1" spans="1:9" ht="18.75" x14ac:dyDescent="0.3">
      <c r="A1" s="14" t="s">
        <v>27</v>
      </c>
    </row>
    <row r="2" spans="1:9" x14ac:dyDescent="0.25">
      <c r="B2" s="15" t="s">
        <v>28</v>
      </c>
      <c r="C2" s="16"/>
      <c r="D2" s="16"/>
      <c r="E2" s="16"/>
      <c r="F2" s="16"/>
      <c r="G2" s="16"/>
      <c r="H2" s="17"/>
    </row>
    <row r="3" spans="1:9" x14ac:dyDescent="0.25">
      <c r="A3" s="18" t="s">
        <v>29</v>
      </c>
      <c r="B3" s="19" t="s">
        <v>30</v>
      </c>
      <c r="C3" s="20" t="s">
        <v>31</v>
      </c>
      <c r="D3" s="20" t="s">
        <v>32</v>
      </c>
      <c r="E3" s="20" t="s">
        <v>33</v>
      </c>
      <c r="F3" s="20" t="s">
        <v>34</v>
      </c>
      <c r="G3" s="20" t="s">
        <v>35</v>
      </c>
      <c r="H3" s="21" t="s">
        <v>36</v>
      </c>
      <c r="I3" s="21" t="s">
        <v>37</v>
      </c>
    </row>
    <row r="4" spans="1:9" x14ac:dyDescent="0.25">
      <c r="A4" s="22" t="s">
        <v>38</v>
      </c>
      <c r="B4" s="23">
        <v>0</v>
      </c>
      <c r="C4" s="24">
        <v>337000</v>
      </c>
      <c r="D4" s="24">
        <v>112000</v>
      </c>
      <c r="E4" s="24">
        <v>81000</v>
      </c>
      <c r="F4" s="24">
        <v>178000</v>
      </c>
      <c r="G4" s="24">
        <v>0</v>
      </c>
      <c r="H4" s="25">
        <v>0</v>
      </c>
      <c r="I4" s="26">
        <f>SUM(B4:H4)</f>
        <v>708000</v>
      </c>
    </row>
    <row r="5" spans="1:9" x14ac:dyDescent="0.25">
      <c r="A5" s="22" t="s">
        <v>39</v>
      </c>
      <c r="B5" s="23">
        <v>233000</v>
      </c>
      <c r="C5" s="24">
        <v>159000</v>
      </c>
      <c r="D5" s="24">
        <v>67000</v>
      </c>
      <c r="E5" s="24">
        <v>0</v>
      </c>
      <c r="F5" s="24">
        <v>0</v>
      </c>
      <c r="G5" s="24">
        <v>164000</v>
      </c>
      <c r="H5" s="25">
        <v>108000</v>
      </c>
      <c r="I5" s="26">
        <f t="shared" ref="I5:I23" si="0">SUM(B5:H5)</f>
        <v>731000</v>
      </c>
    </row>
    <row r="6" spans="1:9" x14ac:dyDescent="0.25">
      <c r="A6" s="22" t="s">
        <v>40</v>
      </c>
      <c r="B6" s="23">
        <v>160000</v>
      </c>
      <c r="C6" s="24">
        <v>15000</v>
      </c>
      <c r="D6" s="24">
        <v>0</v>
      </c>
      <c r="E6" s="24">
        <v>0</v>
      </c>
      <c r="F6" s="24">
        <v>131000</v>
      </c>
      <c r="G6" s="24">
        <v>94000</v>
      </c>
      <c r="H6" s="25">
        <v>0</v>
      </c>
      <c r="I6" s="26">
        <f t="shared" si="0"/>
        <v>400000</v>
      </c>
    </row>
    <row r="7" spans="1:9" x14ac:dyDescent="0.25">
      <c r="A7" s="22" t="s">
        <v>41</v>
      </c>
      <c r="B7" s="23">
        <v>202000</v>
      </c>
      <c r="C7" s="24">
        <v>98000</v>
      </c>
      <c r="D7" s="24">
        <v>226000</v>
      </c>
      <c r="E7" s="24">
        <v>120000</v>
      </c>
      <c r="F7" s="24">
        <v>99000</v>
      </c>
      <c r="G7" s="24">
        <v>0</v>
      </c>
      <c r="H7" s="25">
        <v>60000</v>
      </c>
      <c r="I7" s="26">
        <f t="shared" si="0"/>
        <v>805000</v>
      </c>
    </row>
    <row r="8" spans="1:9" x14ac:dyDescent="0.25">
      <c r="A8" s="22" t="s">
        <v>42</v>
      </c>
      <c r="B8" s="23">
        <v>412000</v>
      </c>
      <c r="C8" s="24">
        <v>123000</v>
      </c>
      <c r="D8" s="24">
        <v>0</v>
      </c>
      <c r="E8" s="24">
        <v>53000</v>
      </c>
      <c r="F8" s="24">
        <v>0</v>
      </c>
      <c r="G8" s="24">
        <v>22000</v>
      </c>
      <c r="H8" s="25">
        <v>365000</v>
      </c>
      <c r="I8" s="26">
        <f t="shared" si="0"/>
        <v>975000</v>
      </c>
    </row>
    <row r="9" spans="1:9" x14ac:dyDescent="0.25">
      <c r="A9" s="22" t="s">
        <v>43</v>
      </c>
      <c r="B9" s="23">
        <v>167000</v>
      </c>
      <c r="C9" s="24">
        <v>16000</v>
      </c>
      <c r="D9" s="24">
        <v>174000</v>
      </c>
      <c r="E9" s="24">
        <v>39000</v>
      </c>
      <c r="F9" s="24">
        <v>0</v>
      </c>
      <c r="G9" s="24">
        <v>77000</v>
      </c>
      <c r="H9" s="25">
        <v>0</v>
      </c>
      <c r="I9" s="26">
        <f t="shared" si="0"/>
        <v>473000</v>
      </c>
    </row>
    <row r="10" spans="1:9" x14ac:dyDescent="0.25">
      <c r="A10" s="22" t="s">
        <v>44</v>
      </c>
      <c r="B10" s="23">
        <v>91000</v>
      </c>
      <c r="C10" s="24">
        <v>46000</v>
      </c>
      <c r="D10" s="24">
        <v>136000</v>
      </c>
      <c r="E10" s="24">
        <v>0</v>
      </c>
      <c r="F10" s="24">
        <v>0</v>
      </c>
      <c r="G10" s="24">
        <v>0</v>
      </c>
      <c r="H10" s="25">
        <v>214000</v>
      </c>
      <c r="I10" s="26">
        <f t="shared" si="0"/>
        <v>487000</v>
      </c>
    </row>
    <row r="11" spans="1:9" x14ac:dyDescent="0.25">
      <c r="A11" s="22" t="s">
        <v>45</v>
      </c>
      <c r="B11" s="23">
        <v>125000</v>
      </c>
      <c r="C11" s="24">
        <v>0</v>
      </c>
      <c r="D11" s="24">
        <v>109000</v>
      </c>
      <c r="E11" s="24">
        <v>207000</v>
      </c>
      <c r="F11" s="24">
        <v>67000</v>
      </c>
      <c r="G11" s="24">
        <v>95000</v>
      </c>
      <c r="H11" s="25">
        <v>141000</v>
      </c>
      <c r="I11" s="26">
        <f t="shared" si="0"/>
        <v>744000</v>
      </c>
    </row>
    <row r="12" spans="1:9" x14ac:dyDescent="0.25">
      <c r="A12" s="22" t="s">
        <v>46</v>
      </c>
      <c r="B12" s="23">
        <v>259000</v>
      </c>
      <c r="C12" s="24">
        <v>122000</v>
      </c>
      <c r="D12" s="24">
        <v>0</v>
      </c>
      <c r="E12" s="24">
        <v>0</v>
      </c>
      <c r="F12" s="24">
        <v>0</v>
      </c>
      <c r="G12" s="24">
        <v>109000</v>
      </c>
      <c r="H12" s="25">
        <v>60000</v>
      </c>
      <c r="I12" s="26">
        <f t="shared" si="0"/>
        <v>550000</v>
      </c>
    </row>
    <row r="13" spans="1:9" x14ac:dyDescent="0.25">
      <c r="A13" s="22" t="s">
        <v>47</v>
      </c>
      <c r="B13" s="23">
        <v>174000</v>
      </c>
      <c r="C13" s="24">
        <v>67000</v>
      </c>
      <c r="D13" s="24">
        <v>51000</v>
      </c>
      <c r="E13" s="24">
        <v>196000</v>
      </c>
      <c r="F13" s="24">
        <v>187000</v>
      </c>
      <c r="G13" s="24">
        <v>158000</v>
      </c>
      <c r="H13" s="25">
        <v>315000</v>
      </c>
      <c r="I13" s="26">
        <f t="shared" si="0"/>
        <v>1148000</v>
      </c>
    </row>
    <row r="14" spans="1:9" x14ac:dyDescent="0.25">
      <c r="A14" s="22" t="s">
        <v>48</v>
      </c>
      <c r="B14" s="23">
        <v>0</v>
      </c>
      <c r="C14" s="24">
        <v>69000</v>
      </c>
      <c r="D14" s="24">
        <v>15000</v>
      </c>
      <c r="E14" s="24">
        <v>112000</v>
      </c>
      <c r="F14" s="24">
        <v>111000</v>
      </c>
      <c r="G14" s="24">
        <v>155000</v>
      </c>
      <c r="H14" s="25">
        <v>0</v>
      </c>
      <c r="I14" s="26">
        <f t="shared" si="0"/>
        <v>462000</v>
      </c>
    </row>
    <row r="15" spans="1:9" x14ac:dyDescent="0.25">
      <c r="A15" s="22" t="s">
        <v>49</v>
      </c>
      <c r="B15" s="23">
        <v>84000</v>
      </c>
      <c r="C15" s="24">
        <v>48000</v>
      </c>
      <c r="D15" s="24">
        <v>53000</v>
      </c>
      <c r="E15" s="24">
        <v>245000</v>
      </c>
      <c r="F15" s="24">
        <v>315000</v>
      </c>
      <c r="G15" s="24">
        <v>0</v>
      </c>
      <c r="H15" s="25">
        <v>151000</v>
      </c>
      <c r="I15" s="26">
        <f t="shared" si="0"/>
        <v>896000</v>
      </c>
    </row>
    <row r="16" spans="1:9" x14ac:dyDescent="0.25">
      <c r="A16" s="22" t="s">
        <v>50</v>
      </c>
      <c r="B16" s="23">
        <v>31000</v>
      </c>
      <c r="C16" s="24">
        <v>116000</v>
      </c>
      <c r="D16" s="24">
        <v>0</v>
      </c>
      <c r="E16" s="24">
        <v>0</v>
      </c>
      <c r="F16" s="24">
        <v>186000</v>
      </c>
      <c r="G16" s="24">
        <v>183000</v>
      </c>
      <c r="H16" s="25">
        <v>65000</v>
      </c>
      <c r="I16" s="26">
        <f t="shared" si="0"/>
        <v>581000</v>
      </c>
    </row>
    <row r="17" spans="1:19" x14ac:dyDescent="0.25">
      <c r="A17" s="22" t="s">
        <v>51</v>
      </c>
      <c r="B17" s="23">
        <v>0</v>
      </c>
      <c r="C17" s="24">
        <v>95000</v>
      </c>
      <c r="D17" s="24">
        <v>0</v>
      </c>
      <c r="E17" s="24">
        <v>0</v>
      </c>
      <c r="F17" s="24">
        <v>113000</v>
      </c>
      <c r="G17" s="24">
        <v>0</v>
      </c>
      <c r="H17" s="25">
        <v>36000</v>
      </c>
      <c r="I17" s="26">
        <f t="shared" si="0"/>
        <v>244000</v>
      </c>
    </row>
    <row r="18" spans="1:19" x14ac:dyDescent="0.25">
      <c r="A18" s="22" t="s">
        <v>52</v>
      </c>
      <c r="B18" s="23">
        <v>123000</v>
      </c>
      <c r="C18" s="24">
        <v>134000</v>
      </c>
      <c r="D18" s="24">
        <v>0</v>
      </c>
      <c r="E18" s="24">
        <v>0</v>
      </c>
      <c r="F18" s="24">
        <v>129000</v>
      </c>
      <c r="G18" s="24">
        <v>176000</v>
      </c>
      <c r="H18" s="25">
        <v>0</v>
      </c>
      <c r="I18" s="26">
        <f t="shared" si="0"/>
        <v>562000</v>
      </c>
    </row>
    <row r="19" spans="1:19" x14ac:dyDescent="0.25">
      <c r="A19" s="22" t="s">
        <v>53</v>
      </c>
      <c r="B19" s="23">
        <v>90000</v>
      </c>
      <c r="C19" s="24">
        <v>0</v>
      </c>
      <c r="D19" s="24">
        <v>0</v>
      </c>
      <c r="E19" s="24">
        <v>140000</v>
      </c>
      <c r="F19" s="24">
        <v>389000</v>
      </c>
      <c r="G19" s="24">
        <v>194000</v>
      </c>
      <c r="H19" s="25">
        <v>0</v>
      </c>
      <c r="I19" s="26">
        <f t="shared" si="0"/>
        <v>813000</v>
      </c>
    </row>
    <row r="20" spans="1:19" x14ac:dyDescent="0.25">
      <c r="A20" s="22" t="s">
        <v>54</v>
      </c>
      <c r="B20" s="23">
        <v>0</v>
      </c>
      <c r="C20" s="24">
        <v>166000</v>
      </c>
      <c r="D20" s="24">
        <v>0</v>
      </c>
      <c r="E20" s="24">
        <v>0</v>
      </c>
      <c r="F20" s="24">
        <v>14000</v>
      </c>
      <c r="G20" s="24">
        <v>0</v>
      </c>
      <c r="H20" s="25">
        <v>0</v>
      </c>
      <c r="I20" s="26">
        <f t="shared" si="0"/>
        <v>180000</v>
      </c>
    </row>
    <row r="21" spans="1:19" x14ac:dyDescent="0.25">
      <c r="A21" s="22" t="s">
        <v>55</v>
      </c>
      <c r="B21" s="23">
        <v>0</v>
      </c>
      <c r="C21" s="24">
        <v>140000</v>
      </c>
      <c r="D21" s="24">
        <v>84000</v>
      </c>
      <c r="E21" s="24">
        <v>0</v>
      </c>
      <c r="F21" s="24">
        <v>202000</v>
      </c>
      <c r="G21" s="24">
        <v>6000</v>
      </c>
      <c r="H21" s="25">
        <v>188000</v>
      </c>
      <c r="I21" s="26">
        <f t="shared" si="0"/>
        <v>620000</v>
      </c>
    </row>
    <row r="22" spans="1:19" x14ac:dyDescent="0.25">
      <c r="A22" s="22" t="s">
        <v>56</v>
      </c>
      <c r="B22" s="23">
        <v>0</v>
      </c>
      <c r="C22" s="24">
        <v>123000</v>
      </c>
      <c r="D22" s="24">
        <v>205000</v>
      </c>
      <c r="E22" s="24">
        <v>45000</v>
      </c>
      <c r="F22" s="24">
        <v>203000</v>
      </c>
      <c r="G22" s="24">
        <v>146000</v>
      </c>
      <c r="H22" s="25">
        <v>22000</v>
      </c>
      <c r="I22" s="26">
        <f t="shared" si="0"/>
        <v>744000</v>
      </c>
    </row>
    <row r="23" spans="1:19" x14ac:dyDescent="0.25">
      <c r="A23" s="22" t="s">
        <v>57</v>
      </c>
      <c r="B23" s="23">
        <v>0</v>
      </c>
      <c r="C23" s="24">
        <v>0</v>
      </c>
      <c r="D23" s="24">
        <v>142000</v>
      </c>
      <c r="E23" s="24">
        <v>0</v>
      </c>
      <c r="F23" s="24">
        <v>0</v>
      </c>
      <c r="G23" s="24">
        <v>159000</v>
      </c>
      <c r="H23" s="25">
        <v>321000</v>
      </c>
      <c r="I23" s="26">
        <f t="shared" si="0"/>
        <v>622000</v>
      </c>
    </row>
    <row r="24" spans="1:19" x14ac:dyDescent="0.25">
      <c r="A24" s="27" t="s">
        <v>37</v>
      </c>
      <c r="B24" s="28">
        <f>SUM(B4:B23)</f>
        <v>2151000</v>
      </c>
      <c r="C24" s="29">
        <f t="shared" ref="C24:I24" si="1">SUM(C4:C23)</f>
        <v>1874000</v>
      </c>
      <c r="D24" s="29">
        <f t="shared" si="1"/>
        <v>1374000</v>
      </c>
      <c r="E24" s="29">
        <f t="shared" si="1"/>
        <v>1238000</v>
      </c>
      <c r="F24" s="29">
        <f t="shared" si="1"/>
        <v>2324000</v>
      </c>
      <c r="G24" s="29">
        <f t="shared" si="1"/>
        <v>1738000</v>
      </c>
      <c r="H24" s="30">
        <f t="shared" si="1"/>
        <v>2046000</v>
      </c>
      <c r="I24" s="30">
        <f t="shared" si="1"/>
        <v>12745000</v>
      </c>
      <c r="S24" s="3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BAC43-01F9-451E-BAAA-FA1609947910}">
  <dimension ref="A1:B8"/>
  <sheetViews>
    <sheetView workbookViewId="0">
      <selection activeCell="A2" sqref="A2"/>
    </sheetView>
  </sheetViews>
  <sheetFormatPr defaultRowHeight="15" x14ac:dyDescent="0.25"/>
  <cols>
    <col min="1" max="1" width="12.28515625" customWidth="1"/>
    <col min="2" max="2" width="15.7109375" customWidth="1"/>
  </cols>
  <sheetData>
    <row r="1" spans="1:2" x14ac:dyDescent="0.25">
      <c r="A1" t="s">
        <v>58</v>
      </c>
      <c r="B1" t="s">
        <v>59</v>
      </c>
    </row>
    <row r="2" spans="1:2" x14ac:dyDescent="0.25">
      <c r="A2">
        <v>1</v>
      </c>
      <c r="B2" t="s">
        <v>30</v>
      </c>
    </row>
    <row r="3" spans="1:2" x14ac:dyDescent="0.25">
      <c r="A3">
        <v>2</v>
      </c>
      <c r="B3" t="s">
        <v>31</v>
      </c>
    </row>
    <row r="4" spans="1:2" x14ac:dyDescent="0.25">
      <c r="A4">
        <v>3</v>
      </c>
      <c r="B4" t="s">
        <v>32</v>
      </c>
    </row>
    <row r="5" spans="1:2" x14ac:dyDescent="0.25">
      <c r="A5">
        <v>4</v>
      </c>
      <c r="B5" t="s">
        <v>33</v>
      </c>
    </row>
    <row r="6" spans="1:2" x14ac:dyDescent="0.25">
      <c r="A6">
        <v>5</v>
      </c>
      <c r="B6" t="s">
        <v>34</v>
      </c>
    </row>
    <row r="7" spans="1:2" x14ac:dyDescent="0.25">
      <c r="A7">
        <v>6</v>
      </c>
      <c r="B7" t="s">
        <v>35</v>
      </c>
    </row>
    <row r="8" spans="1:2" x14ac:dyDescent="0.25">
      <c r="A8">
        <v>7</v>
      </c>
      <c r="B8" t="s">
        <v>36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0092B-2738-42CB-B81E-F42A7F73E71B}">
  <dimension ref="A1:B21"/>
  <sheetViews>
    <sheetView workbookViewId="0">
      <selection activeCell="A2" sqref="A2"/>
    </sheetView>
  </sheetViews>
  <sheetFormatPr defaultRowHeight="15" x14ac:dyDescent="0.25"/>
  <cols>
    <col min="2" max="2" width="20.42578125" bestFit="1" customWidth="1"/>
  </cols>
  <sheetData>
    <row r="1" spans="1:2" x14ac:dyDescent="0.25">
      <c r="A1" t="s">
        <v>60</v>
      </c>
      <c r="B1" t="s">
        <v>61</v>
      </c>
    </row>
    <row r="2" spans="1:2" x14ac:dyDescent="0.25">
      <c r="A2">
        <v>1</v>
      </c>
      <c r="B2" t="s">
        <v>38</v>
      </c>
    </row>
    <row r="3" spans="1:2" x14ac:dyDescent="0.25">
      <c r="A3">
        <v>2</v>
      </c>
      <c r="B3" t="s">
        <v>39</v>
      </c>
    </row>
    <row r="4" spans="1:2" x14ac:dyDescent="0.25">
      <c r="A4">
        <v>3</v>
      </c>
      <c r="B4" t="s">
        <v>40</v>
      </c>
    </row>
    <row r="5" spans="1:2" x14ac:dyDescent="0.25">
      <c r="A5">
        <v>4</v>
      </c>
      <c r="B5" t="s">
        <v>41</v>
      </c>
    </row>
    <row r="6" spans="1:2" x14ac:dyDescent="0.25">
      <c r="A6">
        <v>5</v>
      </c>
      <c r="B6" t="s">
        <v>42</v>
      </c>
    </row>
    <row r="7" spans="1:2" x14ac:dyDescent="0.25">
      <c r="A7">
        <v>6</v>
      </c>
      <c r="B7" t="s">
        <v>43</v>
      </c>
    </row>
    <row r="8" spans="1:2" x14ac:dyDescent="0.25">
      <c r="A8">
        <v>7</v>
      </c>
      <c r="B8" t="s">
        <v>44</v>
      </c>
    </row>
    <row r="9" spans="1:2" x14ac:dyDescent="0.25">
      <c r="A9">
        <v>8</v>
      </c>
      <c r="B9" t="s">
        <v>45</v>
      </c>
    </row>
    <row r="10" spans="1:2" x14ac:dyDescent="0.25">
      <c r="A10">
        <v>9</v>
      </c>
      <c r="B10" t="s">
        <v>46</v>
      </c>
    </row>
    <row r="11" spans="1:2" x14ac:dyDescent="0.25">
      <c r="A11">
        <v>10</v>
      </c>
      <c r="B11" t="s">
        <v>47</v>
      </c>
    </row>
    <row r="12" spans="1:2" x14ac:dyDescent="0.25">
      <c r="A12">
        <v>11</v>
      </c>
      <c r="B12" t="s">
        <v>48</v>
      </c>
    </row>
    <row r="13" spans="1:2" x14ac:dyDescent="0.25">
      <c r="A13">
        <v>12</v>
      </c>
      <c r="B13" t="s">
        <v>49</v>
      </c>
    </row>
    <row r="14" spans="1:2" x14ac:dyDescent="0.25">
      <c r="A14">
        <v>13</v>
      </c>
      <c r="B14" t="s">
        <v>50</v>
      </c>
    </row>
    <row r="15" spans="1:2" x14ac:dyDescent="0.25">
      <c r="A15">
        <v>14</v>
      </c>
      <c r="B15" t="s">
        <v>51</v>
      </c>
    </row>
    <row r="16" spans="1:2" x14ac:dyDescent="0.25">
      <c r="A16">
        <v>15</v>
      </c>
      <c r="B16" t="s">
        <v>52</v>
      </c>
    </row>
    <row r="17" spans="1:2" x14ac:dyDescent="0.25">
      <c r="A17">
        <v>16</v>
      </c>
      <c r="B17" t="s">
        <v>53</v>
      </c>
    </row>
    <row r="18" spans="1:2" x14ac:dyDescent="0.25">
      <c r="A18">
        <v>17</v>
      </c>
      <c r="B18" t="s">
        <v>54</v>
      </c>
    </row>
    <row r="19" spans="1:2" x14ac:dyDescent="0.25">
      <c r="A19">
        <v>18</v>
      </c>
      <c r="B19" t="s">
        <v>55</v>
      </c>
    </row>
    <row r="20" spans="1:2" x14ac:dyDescent="0.25">
      <c r="A20">
        <v>19</v>
      </c>
      <c r="B20" t="s">
        <v>56</v>
      </c>
    </row>
    <row r="21" spans="1:2" x14ac:dyDescent="0.25">
      <c r="A21">
        <v>20</v>
      </c>
      <c r="B21" t="s">
        <v>57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Instructions</vt:lpstr>
      <vt:lpstr>Forecast</vt:lpstr>
      <vt:lpstr>Products</vt:lpstr>
      <vt:lpstr>Reps</vt:lpstr>
      <vt:lpstr>Instructions!Print_Area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Acampora</dc:creator>
  <cp:lastModifiedBy>Jon Acampora</cp:lastModifiedBy>
  <dcterms:created xsi:type="dcterms:W3CDTF">2020-06-08T16:52:37Z</dcterms:created>
  <dcterms:modified xsi:type="dcterms:W3CDTF">2020-06-08T21:17:28Z</dcterms:modified>
</cp:coreProperties>
</file>