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cuments\MEGA\University\5th_Year\FEM 4\Project\beam_models\"/>
    </mc:Choice>
  </mc:AlternateContent>
  <bookViews>
    <workbookView xWindow="0" yWindow="0" windowWidth="20490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C18" i="1"/>
  <c r="H16" i="1"/>
  <c r="G16" i="1"/>
  <c r="F16" i="1"/>
  <c r="E16" i="1"/>
  <c r="D16" i="1"/>
  <c r="C16" i="1"/>
  <c r="C15" i="1"/>
  <c r="D15" i="1"/>
  <c r="E15" i="1"/>
  <c r="F15" i="1"/>
  <c r="G15" i="1"/>
  <c r="H15" i="1"/>
  <c r="D13" i="1"/>
  <c r="E13" i="1"/>
  <c r="F13" i="1"/>
  <c r="G13" i="1"/>
  <c r="H13" i="1"/>
  <c r="C13" i="1"/>
  <c r="D10" i="1"/>
  <c r="E10" i="1"/>
  <c r="F10" i="1"/>
  <c r="G10" i="1"/>
  <c r="H10" i="1"/>
  <c r="C10" i="1"/>
  <c r="H8" i="1"/>
  <c r="G8" i="1"/>
  <c r="F8" i="1"/>
  <c r="E8" i="1"/>
  <c r="D8" i="1"/>
  <c r="C8" i="1"/>
  <c r="D5" i="1"/>
  <c r="E5" i="1"/>
  <c r="F5" i="1"/>
  <c r="G5" i="1"/>
  <c r="H5" i="1"/>
  <c r="C5" i="1"/>
  <c r="H17" i="1"/>
  <c r="G17" i="1"/>
  <c r="F17" i="1"/>
  <c r="E17" i="1"/>
  <c r="D17" i="1"/>
  <c r="C17" i="1"/>
  <c r="H12" i="1"/>
  <c r="G12" i="1"/>
  <c r="F12" i="1"/>
  <c r="E12" i="1"/>
  <c r="D12" i="1"/>
  <c r="C12" i="1"/>
  <c r="D9" i="1"/>
  <c r="E9" i="1"/>
  <c r="F9" i="1"/>
  <c r="G9" i="1"/>
  <c r="H9" i="1"/>
  <c r="C9" i="1"/>
  <c r="H7" i="1"/>
  <c r="G7" i="1"/>
  <c r="F7" i="1"/>
  <c r="E7" i="1"/>
  <c r="D7" i="1"/>
  <c r="C7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<sst xmlns="http://schemas.openxmlformats.org/spreadsheetml/2006/main" count="31" uniqueCount="19">
  <si>
    <t>Theoretical</t>
  </si>
  <si>
    <t>B21</t>
  </si>
  <si>
    <t>B22</t>
  </si>
  <si>
    <t>B23</t>
  </si>
  <si>
    <t>2 Element</t>
  </si>
  <si>
    <t>10 element</t>
  </si>
  <si>
    <t>Thin Beam</t>
  </si>
  <si>
    <t>Max $\delta$ (mm)</t>
  </si>
  <si>
    <t>Max $\sigma$ (MPa)</t>
  </si>
  <si>
    <t>Thick Beam</t>
  </si>
  <si>
    <t>stress</t>
  </si>
  <si>
    <t>euler</t>
  </si>
  <si>
    <t>timoshenko</t>
  </si>
  <si>
    <t>$\Delta\sigma$</t>
  </si>
  <si>
    <t>$\frac{\Delta\sigma}{\sigma}$ \%</t>
  </si>
  <si>
    <t>$\Delta\delta_{Euler}$</t>
  </si>
  <si>
    <t>$\frac{\Delta\delta_{Euler}}{\delta_{Euler}}$ \%</t>
  </si>
  <si>
    <t>$\Delta\delta_{Timoshenko}$</t>
  </si>
  <si>
    <t>$\frac{\Delta\delta_{Timoshenko}}{\delta_{Timoshenko}}$ \%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</si>
</sst>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B18" sqref="B18"/>
    </sheetView>
  </sheetViews>
  <sheetFormatPr defaultRowHeight="15" x14ac:dyDescent="0.25"/>
  <cols>
    <col min="1" max="1" width="11" style="1" bestFit="1" customWidth="1"/>
    <col min="2" max="2" width="52.42578125" style="1" bestFit="1" customWidth="1"/>
    <col min="3" max="8" width="12.7109375" style="1" bestFit="1" customWidth="1"/>
    <col min="9" max="9" width="11" style="1" bestFit="1" customWidth="1"/>
    <col min="10" max="10" width="9.140625" style="1"/>
    <col min="11" max="11" width="11" style="1" bestFit="1" customWidth="1"/>
    <col min="12" max="12" width="11.5703125" style="1" bestFit="1" customWidth="1"/>
    <col min="13" max="16384" width="9.140625" style="1"/>
  </cols>
  <sheetData>
    <row r="1" spans="1:12" x14ac:dyDescent="0.25"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2" x14ac:dyDescent="0.25"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  <c r="K2" s="1" t="s">
        <v>0</v>
      </c>
    </row>
    <row r="3" spans="1:12" x14ac:dyDescent="0.25">
      <c r="A3" s="2" t="s">
        <v>6</v>
      </c>
      <c r="B3" s="1" t="s">
        <v>8</v>
      </c>
      <c r="C3" s="5">
        <v>11.7</v>
      </c>
      <c r="D3" s="5">
        <v>23</v>
      </c>
      <c r="E3" s="5">
        <v>27.3</v>
      </c>
      <c r="F3" s="5">
        <v>23.6</v>
      </c>
      <c r="G3" s="5">
        <v>27.3</v>
      </c>
      <c r="H3" s="5">
        <v>23.6</v>
      </c>
      <c r="K3" s="1">
        <v>23.435099999999998</v>
      </c>
      <c r="L3" s="1" t="s">
        <v>10</v>
      </c>
    </row>
    <row r="4" spans="1:12" x14ac:dyDescent="0.25">
      <c r="A4" s="2"/>
      <c r="B4" s="1" t="s">
        <v>13</v>
      </c>
      <c r="C4" s="5">
        <f>C3-$K3</f>
        <v>-11.735099999999999</v>
      </c>
      <c r="D4" s="5">
        <f>D3-$K3</f>
        <v>-0.43509999999999849</v>
      </c>
      <c r="E4" s="5">
        <f>E3-$K3</f>
        <v>3.8649000000000022</v>
      </c>
      <c r="F4" s="5">
        <f>F3-$K3</f>
        <v>0.16490000000000293</v>
      </c>
      <c r="G4" s="5">
        <f>G3-$K3</f>
        <v>3.8649000000000022</v>
      </c>
      <c r="H4" s="5">
        <f>H3-$K3</f>
        <v>0.16490000000000293</v>
      </c>
    </row>
    <row r="5" spans="1:12" x14ac:dyDescent="0.25">
      <c r="A5" s="2"/>
      <c r="B5" s="1" t="s">
        <v>14</v>
      </c>
      <c r="C5" s="3">
        <f>C4/$K3*100</f>
        <v>-50.074887668497261</v>
      </c>
      <c r="D5" s="3">
        <f t="shared" ref="D5:H5" si="0">D4/$K3*100</f>
        <v>-1.8566167842253649</v>
      </c>
      <c r="E5" s="3">
        <f t="shared" si="0"/>
        <v>16.491928773506416</v>
      </c>
      <c r="F5" s="3">
        <f t="shared" si="0"/>
        <v>0.70364538662093579</v>
      </c>
      <c r="G5" s="3">
        <f t="shared" si="0"/>
        <v>16.491928773506416</v>
      </c>
      <c r="H5" s="3">
        <f t="shared" si="0"/>
        <v>0.70364538662093579</v>
      </c>
    </row>
    <row r="6" spans="1:12" x14ac:dyDescent="0.25">
      <c r="A6" s="2"/>
      <c r="B6" s="1" t="s">
        <v>7</v>
      </c>
      <c r="C6" s="3">
        <v>2.31</v>
      </c>
      <c r="D6" s="3">
        <v>3.03</v>
      </c>
      <c r="E6" s="3">
        <v>3.06</v>
      </c>
      <c r="F6" s="3">
        <v>3.06</v>
      </c>
      <c r="G6" s="3">
        <v>3.05</v>
      </c>
      <c r="H6" s="3">
        <v>3.05</v>
      </c>
      <c r="K6" s="1">
        <v>3.0518000000000001</v>
      </c>
      <c r="L6" s="1" t="s">
        <v>11</v>
      </c>
    </row>
    <row r="7" spans="1:12" x14ac:dyDescent="0.25">
      <c r="A7" s="2"/>
      <c r="B7" s="1" t="s">
        <v>15</v>
      </c>
      <c r="C7" s="4">
        <f>C6-$K6</f>
        <v>-0.74180000000000001</v>
      </c>
      <c r="D7" s="4">
        <f>D6-$K6</f>
        <v>-2.1800000000000264E-2</v>
      </c>
      <c r="E7" s="4">
        <f>E6-$K6</f>
        <v>8.1999999999999851E-3</v>
      </c>
      <c r="F7" s="4">
        <f>F6-$K6</f>
        <v>8.1999999999999851E-3</v>
      </c>
      <c r="G7" s="4">
        <f>G6-$K6</f>
        <v>-1.8000000000002458E-3</v>
      </c>
      <c r="H7" s="4">
        <f>H6-$K6</f>
        <v>-1.8000000000002458E-3</v>
      </c>
    </row>
    <row r="8" spans="1:12" x14ac:dyDescent="0.25">
      <c r="A8" s="2"/>
      <c r="B8" s="1" t="s">
        <v>16</v>
      </c>
      <c r="C8" s="5">
        <f>C7/$K6*100</f>
        <v>-24.306966380496757</v>
      </c>
      <c r="D8" s="4">
        <f t="shared" ref="D8" si="1">D7/$K6*100</f>
        <v>-0.71433252506718203</v>
      </c>
      <c r="E8" s="4">
        <f t="shared" ref="E8" si="2">E7/$K6*100</f>
        <v>0.26869388557572532</v>
      </c>
      <c r="F8" s="4">
        <f t="shared" ref="F8" si="3">F7/$K6*100</f>
        <v>0.26869388557572532</v>
      </c>
      <c r="G8" s="4">
        <f t="shared" ref="G8" si="4">G7/$K6*100</f>
        <v>-5.898158463858201E-2</v>
      </c>
      <c r="H8" s="4">
        <f t="shared" ref="H8" si="5">H7/$K6*100</f>
        <v>-5.898158463858201E-2</v>
      </c>
    </row>
    <row r="9" spans="1:12" x14ac:dyDescent="0.25">
      <c r="A9" s="2"/>
      <c r="B9" s="1" t="s">
        <v>17</v>
      </c>
      <c r="C9" s="4">
        <f>C6-$K9</f>
        <v>-0.75389999999999979</v>
      </c>
      <c r="D9" s="4">
        <f>D6-$K9</f>
        <v>-3.3900000000000041E-2</v>
      </c>
      <c r="E9" s="4">
        <f>E6-$K9</f>
        <v>-3.8999999999997925E-3</v>
      </c>
      <c r="F9" s="4">
        <f>F6-$K9</f>
        <v>-3.8999999999997925E-3</v>
      </c>
      <c r="G9" s="4">
        <f>G6-$K9</f>
        <v>-1.3900000000000023E-2</v>
      </c>
      <c r="H9" s="4">
        <f>H6-$K9</f>
        <v>-1.3900000000000023E-2</v>
      </c>
      <c r="K9" s="1">
        <v>3.0638999999999998</v>
      </c>
      <c r="L9" s="1" t="s">
        <v>12</v>
      </c>
    </row>
    <row r="10" spans="1:12" x14ac:dyDescent="0.25">
      <c r="A10" s="2"/>
      <c r="B10" s="1" t="s">
        <v>18</v>
      </c>
      <c r="C10" s="5">
        <f>C9/$K9*100</f>
        <v>-24.605894448252222</v>
      </c>
      <c r="D10" s="3">
        <f t="shared" ref="D10:H10" si="6">D9/$K9*100</f>
        <v>-1.1064329775775987</v>
      </c>
      <c r="E10" s="4">
        <f t="shared" si="6"/>
        <v>-0.12728874963281414</v>
      </c>
      <c r="F10" s="4">
        <f t="shared" si="6"/>
        <v>-0.12728874963281414</v>
      </c>
      <c r="G10" s="4">
        <f t="shared" si="6"/>
        <v>-0.45367015894774709</v>
      </c>
      <c r="H10" s="4">
        <f t="shared" si="6"/>
        <v>-0.45367015894774709</v>
      </c>
    </row>
    <row r="11" spans="1:12" x14ac:dyDescent="0.25">
      <c r="A11" s="2" t="s">
        <v>9</v>
      </c>
      <c r="B11" s="1" t="s">
        <v>8</v>
      </c>
      <c r="C11" s="3">
        <v>4.6900000000000004</v>
      </c>
      <c r="D11" s="3">
        <v>9.19</v>
      </c>
      <c r="E11" s="3">
        <v>10.9</v>
      </c>
      <c r="F11" s="3">
        <v>9.44</v>
      </c>
      <c r="G11" s="3">
        <v>9.44</v>
      </c>
      <c r="H11" s="3">
        <v>10.9</v>
      </c>
      <c r="K11" s="1">
        <v>9.3740000000000006</v>
      </c>
    </row>
    <row r="12" spans="1:12" x14ac:dyDescent="0.25">
      <c r="A12" s="2"/>
      <c r="B12" s="1" t="s">
        <v>13</v>
      </c>
      <c r="C12" s="3">
        <f>C11-$K11</f>
        <v>-4.6840000000000002</v>
      </c>
      <c r="D12" s="4">
        <f>D11-$K11</f>
        <v>-0.18400000000000105</v>
      </c>
      <c r="E12" s="3">
        <f>E11-$K11</f>
        <v>1.5259999999999998</v>
      </c>
      <c r="F12" s="4">
        <f>F11-$K11</f>
        <v>6.5999999999998948E-2</v>
      </c>
      <c r="G12" s="4">
        <f>G11-$K11</f>
        <v>6.5999999999998948E-2</v>
      </c>
      <c r="H12" s="3">
        <f>H11-$K11</f>
        <v>1.5259999999999998</v>
      </c>
    </row>
    <row r="13" spans="1:12" x14ac:dyDescent="0.25">
      <c r="A13" s="2"/>
      <c r="B13" s="1" t="s">
        <v>14</v>
      </c>
      <c r="C13" s="5">
        <f>C12/$K11*100</f>
        <v>-49.96799658630254</v>
      </c>
      <c r="D13" s="3">
        <f t="shared" ref="D13:H13" si="7">D12/$K11*100</f>
        <v>-1.9628760401109564</v>
      </c>
      <c r="E13" s="5">
        <f t="shared" si="7"/>
        <v>16.279069767441857</v>
      </c>
      <c r="F13" s="4">
        <f t="shared" si="7"/>
        <v>0.70407510134413209</v>
      </c>
      <c r="G13" s="4">
        <f t="shared" si="7"/>
        <v>0.70407510134413209</v>
      </c>
      <c r="H13" s="5">
        <f t="shared" si="7"/>
        <v>16.279069767441857</v>
      </c>
    </row>
    <row r="14" spans="1:12" x14ac:dyDescent="0.25">
      <c r="A14" s="2"/>
      <c r="B14" s="1" t="s">
        <v>7</v>
      </c>
      <c r="C14" s="4">
        <v>0.20799999999999999</v>
      </c>
      <c r="D14" s="4">
        <v>0.26600000000000001</v>
      </c>
      <c r="E14" s="4">
        <v>0.26800000000000002</v>
      </c>
      <c r="F14" s="4">
        <v>0.26800000000000002</v>
      </c>
      <c r="G14" s="4">
        <v>0.24399999999999999</v>
      </c>
      <c r="H14" s="4">
        <v>0.24399999999999999</v>
      </c>
      <c r="K14" s="1">
        <v>0.24414</v>
      </c>
    </row>
    <row r="15" spans="1:12" x14ac:dyDescent="0.25">
      <c r="A15" s="2"/>
      <c r="B15" s="1" t="s">
        <v>15</v>
      </c>
      <c r="C15" s="4">
        <f>C14-$K14</f>
        <v>-3.6140000000000005E-2</v>
      </c>
      <c r="D15" s="4">
        <f>D14-$K14</f>
        <v>2.1860000000000018E-2</v>
      </c>
      <c r="E15" s="4">
        <f>E14-$K14</f>
        <v>2.386000000000002E-2</v>
      </c>
      <c r="F15" s="4">
        <f>F14-$K14</f>
        <v>2.386000000000002E-2</v>
      </c>
      <c r="G15" s="4">
        <f>G14-$K14</f>
        <v>-1.4000000000000123E-4</v>
      </c>
      <c r="H15" s="4">
        <f>H14-$K14</f>
        <v>-1.4000000000000123E-4</v>
      </c>
    </row>
    <row r="16" spans="1:12" x14ac:dyDescent="0.25">
      <c r="A16" s="2"/>
      <c r="B16" s="1" t="s">
        <v>16</v>
      </c>
      <c r="C16" s="5">
        <f>C15/$K14*100</f>
        <v>-14.802981895633655</v>
      </c>
      <c r="D16" s="5">
        <f t="shared" ref="D16" si="8">D15/$K14*100</f>
        <v>8.9538789219300483</v>
      </c>
      <c r="E16" s="5">
        <f t="shared" ref="E16" si="9">E15/$K14*100</f>
        <v>9.7730810190874173</v>
      </c>
      <c r="F16" s="5">
        <f t="shared" ref="F16" si="10">F15/$K14*100</f>
        <v>9.7730810190874173</v>
      </c>
      <c r="G16" s="4">
        <f t="shared" ref="G16" si="11">G15/$K14*100</f>
        <v>-5.7344146801016314E-2</v>
      </c>
      <c r="H16" s="4">
        <f t="shared" ref="H16" si="12">H15/$K14*100</f>
        <v>-5.7344146801016314E-2</v>
      </c>
    </row>
    <row r="17" spans="1:11" x14ac:dyDescent="0.25">
      <c r="A17" s="2"/>
      <c r="B17" s="1" t="s">
        <v>17</v>
      </c>
      <c r="C17" s="4">
        <f>C14-$K17</f>
        <v>-6.051999999999999E-2</v>
      </c>
      <c r="D17" s="4">
        <f>D14-$K17</f>
        <v>-2.5199999999999667E-3</v>
      </c>
      <c r="E17" s="4">
        <f>E14-$K17</f>
        <v>-5.1999999999996493E-4</v>
      </c>
      <c r="F17" s="4">
        <f>F14-$K17</f>
        <v>-5.1999999999996493E-4</v>
      </c>
      <c r="G17" s="4">
        <f>G14-$K17</f>
        <v>-2.4519999999999986E-2</v>
      </c>
      <c r="H17" s="4">
        <f>H14-$K17</f>
        <v>-2.4519999999999986E-2</v>
      </c>
      <c r="K17" s="1">
        <v>0.26851999999999998</v>
      </c>
    </row>
    <row r="18" spans="1:11" x14ac:dyDescent="0.25">
      <c r="A18" s="2"/>
      <c r="B18" s="1" t="s">
        <v>18</v>
      </c>
      <c r="C18" s="5">
        <f>C17/$K17*100</f>
        <v>-22.538358409057054</v>
      </c>
      <c r="D18" s="4">
        <f t="shared" ref="D18:H18" si="13">D17/$K17*100</f>
        <v>-0.93847758081333499</v>
      </c>
      <c r="E18" s="4">
        <f t="shared" si="13"/>
        <v>-0.19365410397734431</v>
      </c>
      <c r="F18" s="4">
        <f t="shared" si="13"/>
        <v>-0.19365410397734431</v>
      </c>
      <c r="G18" s="3">
        <f t="shared" si="13"/>
        <v>-9.1315358260092303</v>
      </c>
      <c r="H18" s="3">
        <f t="shared" si="13"/>
        <v>-9.1315358260092303</v>
      </c>
    </row>
  </sheetData>
  <mergeCells count="5">
    <mergeCell ref="C1:D1"/>
    <mergeCell ref="E1:F1"/>
    <mergeCell ref="G1:H1"/>
    <mergeCell ref="A11:A18"/>
    <mergeCell ref="A3: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2016-11-12T15:08:19Z</dcterms:created>
  <dcterms:modified xsi:type="dcterms:W3CDTF">2016-11-12T17:03:12Z</dcterms:modified>
</cp:coreProperties>
</file>