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juli\Documents\MATLAB\cobratoolbox\CHO\"/>
    </mc:Choice>
  </mc:AlternateContent>
  <bookViews>
    <workbookView xWindow="0" yWindow="0" windowWidth="20496" windowHeight="7992" activeTab="1"/>
  </bookViews>
  <sheets>
    <sheet name="RawData" sheetId="7" r:id="rId1"/>
    <sheet name="Data1" sheetId="5" r:id="rId2"/>
    <sheet name="Data2" sheetId="10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10" l="1"/>
  <c r="H67" i="10"/>
  <c r="Q65" i="5"/>
  <c r="N65" i="5" l="1"/>
  <c r="O65" i="5"/>
  <c r="P65" i="5"/>
  <c r="R65" i="5"/>
  <c r="S65" i="5"/>
  <c r="T65" i="5"/>
  <c r="U65" i="5"/>
  <c r="N66" i="5"/>
  <c r="O66" i="5"/>
  <c r="P66" i="5"/>
  <c r="R66" i="5"/>
  <c r="S66" i="5"/>
  <c r="T66" i="5"/>
  <c r="U66" i="5"/>
  <c r="G65" i="5"/>
  <c r="G66" i="5"/>
  <c r="I66" i="5"/>
  <c r="I65" i="5"/>
  <c r="K65" i="5"/>
  <c r="K66" i="5"/>
  <c r="F65" i="5"/>
  <c r="F66" i="5"/>
  <c r="C45" i="10"/>
  <c r="G16" i="5"/>
  <c r="EQ7" i="7" l="1"/>
  <c r="ER7" i="7"/>
  <c r="EY7" i="7"/>
  <c r="EZ7" i="7"/>
  <c r="FC7" i="7"/>
  <c r="FD7" i="7"/>
  <c r="D10" i="10" l="1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9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C66" i="10"/>
  <c r="D66" i="10"/>
  <c r="E66" i="10"/>
  <c r="F66" i="10"/>
  <c r="G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D67" i="10"/>
  <c r="E67" i="10"/>
  <c r="F67" i="10"/>
  <c r="G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D68" i="10"/>
  <c r="E68" i="10"/>
  <c r="F68" i="10"/>
  <c r="G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C71" i="10"/>
  <c r="D71" i="10"/>
  <c r="J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C36" i="10"/>
  <c r="D36" i="10"/>
  <c r="E36" i="10"/>
  <c r="F36" i="10"/>
  <c r="G36" i="10"/>
  <c r="H36" i="10"/>
  <c r="I36" i="10"/>
  <c r="J36" i="10"/>
  <c r="K36" i="10"/>
  <c r="C37" i="10"/>
  <c r="D37" i="10"/>
  <c r="E37" i="10"/>
  <c r="F37" i="10"/>
  <c r="G37" i="10"/>
  <c r="H37" i="10"/>
  <c r="I37" i="10"/>
  <c r="J37" i="10"/>
  <c r="K37" i="10"/>
  <c r="C38" i="10"/>
  <c r="D38" i="10"/>
  <c r="E38" i="10"/>
  <c r="F38" i="10"/>
  <c r="G38" i="10"/>
  <c r="H38" i="10"/>
  <c r="I38" i="10"/>
  <c r="J38" i="10"/>
  <c r="K38" i="10"/>
  <c r="C39" i="10"/>
  <c r="D39" i="10"/>
  <c r="E39" i="10"/>
  <c r="F39" i="10"/>
  <c r="G39" i="10"/>
  <c r="H39" i="10"/>
  <c r="I39" i="10"/>
  <c r="J39" i="10"/>
  <c r="K39" i="10"/>
  <c r="D40" i="10"/>
  <c r="F40" i="10"/>
  <c r="G40" i="10"/>
  <c r="H40" i="10"/>
  <c r="I40" i="10"/>
  <c r="J40" i="10"/>
  <c r="K40" i="10"/>
  <c r="C41" i="10"/>
  <c r="D41" i="10"/>
  <c r="E41" i="10"/>
  <c r="F41" i="10"/>
  <c r="G41" i="10"/>
  <c r="H41" i="10"/>
  <c r="I41" i="10"/>
  <c r="J41" i="10"/>
  <c r="K41" i="10"/>
  <c r="C42" i="10"/>
  <c r="D42" i="10"/>
  <c r="E42" i="10"/>
  <c r="F42" i="10"/>
  <c r="G42" i="10"/>
  <c r="H42" i="10"/>
  <c r="I42" i="10"/>
  <c r="J42" i="10"/>
  <c r="K42" i="10"/>
  <c r="C43" i="10"/>
  <c r="D43" i="10"/>
  <c r="E43" i="10"/>
  <c r="F43" i="10"/>
  <c r="G43" i="10"/>
  <c r="H43" i="10"/>
  <c r="I43" i="10"/>
  <c r="J43" i="10"/>
  <c r="K43" i="10"/>
  <c r="C44" i="10"/>
  <c r="D44" i="10"/>
  <c r="E44" i="10"/>
  <c r="F44" i="10"/>
  <c r="G44" i="10"/>
  <c r="H44" i="10"/>
  <c r="I44" i="10"/>
  <c r="J44" i="10"/>
  <c r="K44" i="10"/>
  <c r="D45" i="10"/>
  <c r="E45" i="10"/>
  <c r="F45" i="10"/>
  <c r="G45" i="10"/>
  <c r="H45" i="10"/>
  <c r="I45" i="10"/>
  <c r="J45" i="10"/>
  <c r="K45" i="10"/>
  <c r="C46" i="10"/>
  <c r="D46" i="10"/>
  <c r="E46" i="10"/>
  <c r="F46" i="10"/>
  <c r="G46" i="10"/>
  <c r="H46" i="10"/>
  <c r="I46" i="10"/>
  <c r="J46" i="10"/>
  <c r="K46" i="10"/>
  <c r="C47" i="10"/>
  <c r="D47" i="10"/>
  <c r="E47" i="10"/>
  <c r="F47" i="10"/>
  <c r="G47" i="10"/>
  <c r="H47" i="10"/>
  <c r="I47" i="10"/>
  <c r="J47" i="10"/>
  <c r="K47" i="10"/>
  <c r="C48" i="10"/>
  <c r="D48" i="10"/>
  <c r="E48" i="10"/>
  <c r="F48" i="10"/>
  <c r="G48" i="10"/>
  <c r="H48" i="10"/>
  <c r="I48" i="10"/>
  <c r="J48" i="10"/>
  <c r="K48" i="10"/>
  <c r="C49" i="10"/>
  <c r="D49" i="10"/>
  <c r="E49" i="10"/>
  <c r="F49" i="10"/>
  <c r="G49" i="10"/>
  <c r="H49" i="10"/>
  <c r="I49" i="10"/>
  <c r="J49" i="10"/>
  <c r="K49" i="10"/>
  <c r="C50" i="10"/>
  <c r="D50" i="10"/>
  <c r="E50" i="10"/>
  <c r="F50" i="10"/>
  <c r="G50" i="10"/>
  <c r="H50" i="10"/>
  <c r="I50" i="10"/>
  <c r="J50" i="10"/>
  <c r="K50" i="10"/>
  <c r="C51" i="10"/>
  <c r="D51" i="10"/>
  <c r="E51" i="10"/>
  <c r="F51" i="10"/>
  <c r="G51" i="10"/>
  <c r="H51" i="10"/>
  <c r="I51" i="10"/>
  <c r="J51" i="10"/>
  <c r="K51" i="10"/>
  <c r="C52" i="10"/>
  <c r="D52" i="10"/>
  <c r="E52" i="10"/>
  <c r="F52" i="10"/>
  <c r="G52" i="10"/>
  <c r="H52" i="10"/>
  <c r="I52" i="10"/>
  <c r="J52" i="10"/>
  <c r="K52" i="10"/>
  <c r="C53" i="10"/>
  <c r="D53" i="10"/>
  <c r="E53" i="10"/>
  <c r="F53" i="10"/>
  <c r="G53" i="10"/>
  <c r="H53" i="10"/>
  <c r="I53" i="10"/>
  <c r="J53" i="10"/>
  <c r="K53" i="10"/>
  <c r="C54" i="10"/>
  <c r="D54" i="10"/>
  <c r="E54" i="10"/>
  <c r="F54" i="10"/>
  <c r="G54" i="10"/>
  <c r="H54" i="10"/>
  <c r="I54" i="10"/>
  <c r="J54" i="10"/>
  <c r="K54" i="10"/>
  <c r="C55" i="10"/>
  <c r="D55" i="10"/>
  <c r="E55" i="10"/>
  <c r="F55" i="10"/>
  <c r="G55" i="10"/>
  <c r="H55" i="10"/>
  <c r="I55" i="10"/>
  <c r="J55" i="10"/>
  <c r="K55" i="10"/>
  <c r="C56" i="10"/>
  <c r="D56" i="10"/>
  <c r="E56" i="10"/>
  <c r="F56" i="10"/>
  <c r="G56" i="10"/>
  <c r="H56" i="10"/>
  <c r="I56" i="10"/>
  <c r="J56" i="10"/>
  <c r="K56" i="10"/>
  <c r="C57" i="10"/>
  <c r="D57" i="10"/>
  <c r="E57" i="10"/>
  <c r="F57" i="10"/>
  <c r="G57" i="10"/>
  <c r="H57" i="10"/>
  <c r="I57" i="10"/>
  <c r="J57" i="10"/>
  <c r="K57" i="10"/>
  <c r="K35" i="10"/>
  <c r="J35" i="10"/>
  <c r="I35" i="10"/>
  <c r="H35" i="10"/>
  <c r="G35" i="10"/>
  <c r="F35" i="10"/>
  <c r="E35" i="10"/>
  <c r="D35" i="10"/>
  <c r="C35" i="10"/>
  <c r="O10" i="10"/>
  <c r="Q10" i="10"/>
  <c r="O11" i="10"/>
  <c r="Q11" i="10"/>
  <c r="O12" i="10"/>
  <c r="Q12" i="10"/>
  <c r="O13" i="10"/>
  <c r="Q13" i="10"/>
  <c r="O14" i="10"/>
  <c r="Q14" i="10"/>
  <c r="O15" i="10"/>
  <c r="Q15" i="10"/>
  <c r="O16" i="10"/>
  <c r="Q16" i="10"/>
  <c r="O17" i="10"/>
  <c r="Q17" i="10"/>
  <c r="O18" i="10"/>
  <c r="Q18" i="10"/>
  <c r="O19" i="10"/>
  <c r="Q19" i="10"/>
  <c r="O20" i="10"/>
  <c r="Q20" i="10"/>
  <c r="O21" i="10"/>
  <c r="Q21" i="10"/>
  <c r="O22" i="10"/>
  <c r="Q22" i="10"/>
  <c r="O23" i="10"/>
  <c r="Q23" i="10"/>
  <c r="O24" i="10"/>
  <c r="Q24" i="10"/>
  <c r="O25" i="10"/>
  <c r="Q25" i="10"/>
  <c r="O26" i="10"/>
  <c r="Q26" i="10"/>
  <c r="O27" i="10"/>
  <c r="Q27" i="10"/>
  <c r="O28" i="10"/>
  <c r="Q28" i="10"/>
  <c r="O29" i="10"/>
  <c r="Q29" i="10"/>
  <c r="O30" i="10"/>
  <c r="Q30" i="10"/>
  <c r="O31" i="10"/>
  <c r="Q31" i="10"/>
  <c r="O9" i="10"/>
  <c r="Q9" i="10"/>
  <c r="C10" i="10"/>
  <c r="E10" i="10"/>
  <c r="F10" i="10"/>
  <c r="G10" i="10"/>
  <c r="H10" i="10"/>
  <c r="I10" i="10"/>
  <c r="J10" i="10"/>
  <c r="K10" i="10"/>
  <c r="L10" i="10"/>
  <c r="M10" i="10"/>
  <c r="C11" i="10"/>
  <c r="E11" i="10"/>
  <c r="F11" i="10"/>
  <c r="G11" i="10"/>
  <c r="H11" i="10"/>
  <c r="I11" i="10"/>
  <c r="J11" i="10"/>
  <c r="K11" i="10"/>
  <c r="L11" i="10"/>
  <c r="M11" i="10"/>
  <c r="C12" i="10"/>
  <c r="E12" i="10"/>
  <c r="F12" i="10"/>
  <c r="G12" i="10"/>
  <c r="H12" i="10"/>
  <c r="I12" i="10"/>
  <c r="J12" i="10"/>
  <c r="K12" i="10"/>
  <c r="L12" i="10"/>
  <c r="M12" i="10"/>
  <c r="C13" i="10"/>
  <c r="E13" i="10"/>
  <c r="F13" i="10"/>
  <c r="G13" i="10"/>
  <c r="H13" i="10"/>
  <c r="I13" i="10"/>
  <c r="J13" i="10"/>
  <c r="K13" i="10"/>
  <c r="L13" i="10"/>
  <c r="M13" i="10"/>
  <c r="C14" i="10"/>
  <c r="E14" i="10"/>
  <c r="F14" i="10"/>
  <c r="G14" i="10"/>
  <c r="H14" i="10"/>
  <c r="I14" i="10"/>
  <c r="J14" i="10"/>
  <c r="K14" i="10"/>
  <c r="L14" i="10"/>
  <c r="M14" i="10"/>
  <c r="C15" i="10"/>
  <c r="F15" i="10"/>
  <c r="H15" i="10"/>
  <c r="I15" i="10"/>
  <c r="J15" i="10"/>
  <c r="K15" i="10"/>
  <c r="L15" i="10"/>
  <c r="M15" i="10"/>
  <c r="C16" i="10"/>
  <c r="E16" i="10"/>
  <c r="F16" i="10"/>
  <c r="G16" i="10"/>
  <c r="H16" i="10"/>
  <c r="I16" i="10"/>
  <c r="J16" i="10"/>
  <c r="K16" i="10"/>
  <c r="L16" i="10"/>
  <c r="M16" i="10"/>
  <c r="C17" i="10"/>
  <c r="E17" i="10"/>
  <c r="F17" i="10"/>
  <c r="G17" i="10"/>
  <c r="I17" i="10"/>
  <c r="J17" i="10"/>
  <c r="K17" i="10"/>
  <c r="L17" i="10"/>
  <c r="M17" i="10"/>
  <c r="C18" i="10"/>
  <c r="E18" i="10"/>
  <c r="F18" i="10"/>
  <c r="G18" i="10"/>
  <c r="I18" i="10"/>
  <c r="J18" i="10"/>
  <c r="K18" i="10"/>
  <c r="L18" i="10"/>
  <c r="M18" i="10"/>
  <c r="C19" i="10"/>
  <c r="E19" i="10"/>
  <c r="F19" i="10"/>
  <c r="G19" i="10"/>
  <c r="H19" i="10"/>
  <c r="I19" i="10"/>
  <c r="J19" i="10"/>
  <c r="K19" i="10"/>
  <c r="L19" i="10"/>
  <c r="M19" i="10"/>
  <c r="C20" i="10"/>
  <c r="E20" i="10"/>
  <c r="F20" i="10"/>
  <c r="G20" i="10"/>
  <c r="H20" i="10"/>
  <c r="I20" i="10"/>
  <c r="J20" i="10"/>
  <c r="K20" i="10"/>
  <c r="L20" i="10"/>
  <c r="M20" i="10"/>
  <c r="C21" i="10"/>
  <c r="E21" i="10"/>
  <c r="F21" i="10"/>
  <c r="G21" i="10"/>
  <c r="H21" i="10"/>
  <c r="I21" i="10"/>
  <c r="J21" i="10"/>
  <c r="K21" i="10"/>
  <c r="L21" i="10"/>
  <c r="M21" i="10"/>
  <c r="C22" i="10"/>
  <c r="E22" i="10"/>
  <c r="F22" i="10"/>
  <c r="G22" i="10"/>
  <c r="H22" i="10"/>
  <c r="I22" i="10"/>
  <c r="J22" i="10"/>
  <c r="K22" i="10"/>
  <c r="L22" i="10"/>
  <c r="M22" i="10"/>
  <c r="C23" i="10"/>
  <c r="E23" i="10"/>
  <c r="F23" i="10"/>
  <c r="G23" i="10"/>
  <c r="H23" i="10"/>
  <c r="I23" i="10"/>
  <c r="J23" i="10"/>
  <c r="K23" i="10"/>
  <c r="L23" i="10"/>
  <c r="M23" i="10"/>
  <c r="C24" i="10"/>
  <c r="E24" i="10"/>
  <c r="F24" i="10"/>
  <c r="G24" i="10"/>
  <c r="H24" i="10"/>
  <c r="I24" i="10"/>
  <c r="J24" i="10"/>
  <c r="K24" i="10"/>
  <c r="L24" i="10"/>
  <c r="M24" i="10"/>
  <c r="C25" i="10"/>
  <c r="E25" i="10"/>
  <c r="F25" i="10"/>
  <c r="G25" i="10"/>
  <c r="H25" i="10"/>
  <c r="I25" i="10"/>
  <c r="J25" i="10"/>
  <c r="K25" i="10"/>
  <c r="L25" i="10"/>
  <c r="M25" i="10"/>
  <c r="C26" i="10"/>
  <c r="E26" i="10"/>
  <c r="F26" i="10"/>
  <c r="G26" i="10"/>
  <c r="H26" i="10"/>
  <c r="I26" i="10"/>
  <c r="J26" i="10"/>
  <c r="K26" i="10"/>
  <c r="L26" i="10"/>
  <c r="M26" i="10"/>
  <c r="C27" i="10"/>
  <c r="E27" i="10"/>
  <c r="F27" i="10"/>
  <c r="G27" i="10"/>
  <c r="H27" i="10"/>
  <c r="I27" i="10"/>
  <c r="J27" i="10"/>
  <c r="K27" i="10"/>
  <c r="L27" i="10"/>
  <c r="M27" i="10"/>
  <c r="C28" i="10"/>
  <c r="E28" i="10"/>
  <c r="F28" i="10"/>
  <c r="G28" i="10"/>
  <c r="H28" i="10"/>
  <c r="I28" i="10"/>
  <c r="J28" i="10"/>
  <c r="K28" i="10"/>
  <c r="L28" i="10"/>
  <c r="M28" i="10"/>
  <c r="C29" i="10"/>
  <c r="E29" i="10"/>
  <c r="F29" i="10"/>
  <c r="G29" i="10"/>
  <c r="H29" i="10"/>
  <c r="I29" i="10"/>
  <c r="J29" i="10"/>
  <c r="K29" i="10"/>
  <c r="L29" i="10"/>
  <c r="M29" i="10"/>
  <c r="C30" i="10"/>
  <c r="E30" i="10"/>
  <c r="F30" i="10"/>
  <c r="G30" i="10"/>
  <c r="H30" i="10"/>
  <c r="I30" i="10"/>
  <c r="J30" i="10"/>
  <c r="K30" i="10"/>
  <c r="L30" i="10"/>
  <c r="M30" i="10"/>
  <c r="C31" i="10"/>
  <c r="E31" i="10"/>
  <c r="F31" i="10"/>
  <c r="G31" i="10"/>
  <c r="H31" i="10"/>
  <c r="I31" i="10"/>
  <c r="J31" i="10"/>
  <c r="K31" i="10"/>
  <c r="L31" i="10"/>
  <c r="M31" i="10"/>
  <c r="M9" i="10"/>
  <c r="L9" i="10"/>
  <c r="K9" i="10"/>
  <c r="J9" i="10"/>
  <c r="I9" i="10"/>
  <c r="H9" i="10"/>
  <c r="G9" i="10"/>
  <c r="F9" i="10"/>
  <c r="E9" i="10"/>
  <c r="C9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C62" i="5" l="1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D65" i="5"/>
  <c r="E65" i="5"/>
  <c r="H65" i="5"/>
  <c r="J65" i="5"/>
  <c r="L65" i="5"/>
  <c r="M65" i="5"/>
  <c r="C66" i="5"/>
  <c r="D66" i="5"/>
  <c r="E66" i="5"/>
  <c r="H66" i="5"/>
  <c r="J66" i="5"/>
  <c r="L66" i="5"/>
  <c r="M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C36" i="5"/>
  <c r="D36" i="5"/>
  <c r="E36" i="5"/>
  <c r="F36" i="5"/>
  <c r="G36" i="5"/>
  <c r="H36" i="5"/>
  <c r="I36" i="5"/>
  <c r="J36" i="5"/>
  <c r="K36" i="5"/>
  <c r="C37" i="5"/>
  <c r="D37" i="5"/>
  <c r="E37" i="5"/>
  <c r="F37" i="5"/>
  <c r="G37" i="5"/>
  <c r="H37" i="5"/>
  <c r="I37" i="5"/>
  <c r="J37" i="5"/>
  <c r="K37" i="5"/>
  <c r="C38" i="5"/>
  <c r="D38" i="5"/>
  <c r="E38" i="5"/>
  <c r="F38" i="5"/>
  <c r="G38" i="5"/>
  <c r="H38" i="5"/>
  <c r="I38" i="5"/>
  <c r="J38" i="5"/>
  <c r="K38" i="5"/>
  <c r="C39" i="5"/>
  <c r="D39" i="5"/>
  <c r="E39" i="5"/>
  <c r="F39" i="5"/>
  <c r="G39" i="5"/>
  <c r="H39" i="5"/>
  <c r="I39" i="5"/>
  <c r="J39" i="5"/>
  <c r="K39" i="5"/>
  <c r="C40" i="5"/>
  <c r="D40" i="5"/>
  <c r="F40" i="5"/>
  <c r="G40" i="5"/>
  <c r="H40" i="5"/>
  <c r="I40" i="5"/>
  <c r="J40" i="5"/>
  <c r="K40" i="5"/>
  <c r="D41" i="5"/>
  <c r="E41" i="5"/>
  <c r="F41" i="5"/>
  <c r="G41" i="5"/>
  <c r="H41" i="5"/>
  <c r="I41" i="5"/>
  <c r="J41" i="5"/>
  <c r="K41" i="5"/>
  <c r="C42" i="5"/>
  <c r="D42" i="5"/>
  <c r="E42" i="5"/>
  <c r="F42" i="5"/>
  <c r="G42" i="5"/>
  <c r="H42" i="5"/>
  <c r="J42" i="5"/>
  <c r="K42" i="5"/>
  <c r="D43" i="5"/>
  <c r="E43" i="5"/>
  <c r="F43" i="5"/>
  <c r="G43" i="5"/>
  <c r="H43" i="5"/>
  <c r="I43" i="5"/>
  <c r="J43" i="5"/>
  <c r="K43" i="5"/>
  <c r="C44" i="5"/>
  <c r="D44" i="5"/>
  <c r="E44" i="5"/>
  <c r="F44" i="5"/>
  <c r="G44" i="5"/>
  <c r="H44" i="5"/>
  <c r="I44" i="5"/>
  <c r="J44" i="5"/>
  <c r="K44" i="5"/>
  <c r="C45" i="5"/>
  <c r="D45" i="5"/>
  <c r="E45" i="5"/>
  <c r="F45" i="5"/>
  <c r="G45" i="5"/>
  <c r="H45" i="5"/>
  <c r="I45" i="5"/>
  <c r="J45" i="5"/>
  <c r="K45" i="5"/>
  <c r="C46" i="5"/>
  <c r="D46" i="5"/>
  <c r="E46" i="5"/>
  <c r="F46" i="5"/>
  <c r="G46" i="5"/>
  <c r="H46" i="5"/>
  <c r="I46" i="5"/>
  <c r="J46" i="5"/>
  <c r="K46" i="5"/>
  <c r="C47" i="5"/>
  <c r="D47" i="5"/>
  <c r="E47" i="5"/>
  <c r="F47" i="5"/>
  <c r="G47" i="5"/>
  <c r="H47" i="5"/>
  <c r="I47" i="5"/>
  <c r="J47" i="5"/>
  <c r="K47" i="5"/>
  <c r="C48" i="5"/>
  <c r="D48" i="5"/>
  <c r="E48" i="5"/>
  <c r="F48" i="5"/>
  <c r="G48" i="5"/>
  <c r="H48" i="5"/>
  <c r="I48" i="5"/>
  <c r="J48" i="5"/>
  <c r="K48" i="5"/>
  <c r="C49" i="5"/>
  <c r="D49" i="5"/>
  <c r="E49" i="5"/>
  <c r="F49" i="5"/>
  <c r="G49" i="5"/>
  <c r="H49" i="5"/>
  <c r="I49" i="5"/>
  <c r="J49" i="5"/>
  <c r="K49" i="5"/>
  <c r="C50" i="5"/>
  <c r="D50" i="5"/>
  <c r="E50" i="5"/>
  <c r="F50" i="5"/>
  <c r="G50" i="5"/>
  <c r="H50" i="5"/>
  <c r="I50" i="5"/>
  <c r="J50" i="5"/>
  <c r="K50" i="5"/>
  <c r="C51" i="5"/>
  <c r="D51" i="5"/>
  <c r="E51" i="5"/>
  <c r="F51" i="5"/>
  <c r="G51" i="5"/>
  <c r="H51" i="5"/>
  <c r="I51" i="5"/>
  <c r="J51" i="5"/>
  <c r="K51" i="5"/>
  <c r="C52" i="5"/>
  <c r="D52" i="5"/>
  <c r="E52" i="5"/>
  <c r="F52" i="5"/>
  <c r="G52" i="5"/>
  <c r="H52" i="5"/>
  <c r="I52" i="5"/>
  <c r="J52" i="5"/>
  <c r="K52" i="5"/>
  <c r="C53" i="5"/>
  <c r="D53" i="5"/>
  <c r="E53" i="5"/>
  <c r="F53" i="5"/>
  <c r="G53" i="5"/>
  <c r="H53" i="5"/>
  <c r="I53" i="5"/>
  <c r="J53" i="5"/>
  <c r="K53" i="5"/>
  <c r="C54" i="5"/>
  <c r="D54" i="5"/>
  <c r="E54" i="5"/>
  <c r="F54" i="5"/>
  <c r="G54" i="5"/>
  <c r="H54" i="5"/>
  <c r="I54" i="5"/>
  <c r="J54" i="5"/>
  <c r="K54" i="5"/>
  <c r="C55" i="5"/>
  <c r="D55" i="5"/>
  <c r="E55" i="5"/>
  <c r="F55" i="5"/>
  <c r="G55" i="5"/>
  <c r="H55" i="5"/>
  <c r="I55" i="5"/>
  <c r="J55" i="5"/>
  <c r="K55" i="5"/>
  <c r="C56" i="5"/>
  <c r="D56" i="5"/>
  <c r="E56" i="5"/>
  <c r="F56" i="5"/>
  <c r="G56" i="5"/>
  <c r="H56" i="5"/>
  <c r="I56" i="5"/>
  <c r="J56" i="5"/>
  <c r="K56" i="5"/>
  <c r="C57" i="5"/>
  <c r="D57" i="5"/>
  <c r="E57" i="5"/>
  <c r="F57" i="5"/>
  <c r="G57" i="5"/>
  <c r="H57" i="5"/>
  <c r="I57" i="5"/>
  <c r="J57" i="5"/>
  <c r="K57" i="5"/>
  <c r="K35" i="5"/>
  <c r="J35" i="5"/>
  <c r="I35" i="5"/>
  <c r="H35" i="5"/>
  <c r="G35" i="5"/>
  <c r="F35" i="5"/>
  <c r="E35" i="5"/>
  <c r="D35" i="5"/>
  <c r="C35" i="5"/>
  <c r="C10" i="5"/>
  <c r="D10" i="5"/>
  <c r="E10" i="5"/>
  <c r="F10" i="5"/>
  <c r="G10" i="5"/>
  <c r="H10" i="5"/>
  <c r="I10" i="5"/>
  <c r="J10" i="5"/>
  <c r="K10" i="5"/>
  <c r="L10" i="5"/>
  <c r="M10" i="5"/>
  <c r="O10" i="5"/>
  <c r="Q10" i="5"/>
  <c r="C11" i="5"/>
  <c r="D11" i="5"/>
  <c r="E11" i="5"/>
  <c r="F11" i="5"/>
  <c r="G11" i="5"/>
  <c r="H11" i="5"/>
  <c r="I11" i="5"/>
  <c r="J11" i="5"/>
  <c r="K11" i="5"/>
  <c r="L11" i="5"/>
  <c r="M11" i="5"/>
  <c r="O11" i="5"/>
  <c r="Q11" i="5"/>
  <c r="C12" i="5"/>
  <c r="D12" i="5"/>
  <c r="G12" i="5"/>
  <c r="H12" i="5"/>
  <c r="I12" i="5"/>
  <c r="J12" i="5"/>
  <c r="K12" i="5"/>
  <c r="L12" i="5"/>
  <c r="M12" i="5"/>
  <c r="O12" i="5"/>
  <c r="Q12" i="5"/>
  <c r="C13" i="5"/>
  <c r="D13" i="5"/>
  <c r="E13" i="5"/>
  <c r="F13" i="5"/>
  <c r="G13" i="5"/>
  <c r="H13" i="5"/>
  <c r="I13" i="5"/>
  <c r="J13" i="5"/>
  <c r="K13" i="5"/>
  <c r="L13" i="5"/>
  <c r="M13" i="5"/>
  <c r="O13" i="5"/>
  <c r="Q13" i="5"/>
  <c r="C14" i="5"/>
  <c r="D14" i="5"/>
  <c r="E14" i="5"/>
  <c r="F14" i="5"/>
  <c r="G14" i="5"/>
  <c r="H14" i="5"/>
  <c r="I14" i="5"/>
  <c r="J14" i="5"/>
  <c r="K14" i="5"/>
  <c r="L14" i="5"/>
  <c r="M14" i="5"/>
  <c r="O14" i="5"/>
  <c r="Q14" i="5"/>
  <c r="C15" i="5"/>
  <c r="D15" i="5"/>
  <c r="F15" i="5"/>
  <c r="H15" i="5"/>
  <c r="I15" i="5"/>
  <c r="J15" i="5"/>
  <c r="K15" i="5"/>
  <c r="L15" i="5"/>
  <c r="M15" i="5"/>
  <c r="O15" i="5"/>
  <c r="Q15" i="5"/>
  <c r="C16" i="5"/>
  <c r="D16" i="5"/>
  <c r="E16" i="5"/>
  <c r="F16" i="5"/>
  <c r="I16" i="5"/>
  <c r="J16" i="5"/>
  <c r="K16" i="5"/>
  <c r="L16" i="5"/>
  <c r="M16" i="5"/>
  <c r="O16" i="5"/>
  <c r="Q16" i="5"/>
  <c r="C17" i="5"/>
  <c r="D17" i="5"/>
  <c r="E17" i="5"/>
  <c r="F17" i="5"/>
  <c r="G17" i="5"/>
  <c r="H17" i="5"/>
  <c r="I17" i="5"/>
  <c r="J17" i="5"/>
  <c r="K17" i="5"/>
  <c r="L17" i="5"/>
  <c r="M17" i="5"/>
  <c r="O17" i="5"/>
  <c r="Q17" i="5"/>
  <c r="C18" i="5"/>
  <c r="D18" i="5"/>
  <c r="E18" i="5"/>
  <c r="F18" i="5"/>
  <c r="G18" i="5"/>
  <c r="I18" i="5"/>
  <c r="J18" i="5"/>
  <c r="K18" i="5"/>
  <c r="L18" i="5"/>
  <c r="M18" i="5"/>
  <c r="O18" i="5"/>
  <c r="Q18" i="5"/>
  <c r="C19" i="5"/>
  <c r="D19" i="5"/>
  <c r="E19" i="5"/>
  <c r="F19" i="5"/>
  <c r="G19" i="5"/>
  <c r="H19" i="5"/>
  <c r="I19" i="5"/>
  <c r="J19" i="5"/>
  <c r="K19" i="5"/>
  <c r="L19" i="5"/>
  <c r="M19" i="5"/>
  <c r="O19" i="5"/>
  <c r="Q19" i="5"/>
  <c r="C20" i="5"/>
  <c r="D20" i="5"/>
  <c r="E20" i="5"/>
  <c r="F20" i="5"/>
  <c r="G20" i="5"/>
  <c r="H20" i="5"/>
  <c r="I20" i="5"/>
  <c r="J20" i="5"/>
  <c r="K20" i="5"/>
  <c r="L20" i="5"/>
  <c r="M20" i="5"/>
  <c r="O20" i="5"/>
  <c r="Q20" i="5"/>
  <c r="C21" i="5"/>
  <c r="D21" i="5"/>
  <c r="E21" i="5"/>
  <c r="F21" i="5"/>
  <c r="G21" i="5"/>
  <c r="H21" i="5"/>
  <c r="I21" i="5"/>
  <c r="J21" i="5"/>
  <c r="K21" i="5"/>
  <c r="L21" i="5"/>
  <c r="M21" i="5"/>
  <c r="O21" i="5"/>
  <c r="Q21" i="5"/>
  <c r="C22" i="5"/>
  <c r="D22" i="5"/>
  <c r="E22" i="5"/>
  <c r="F22" i="5"/>
  <c r="G22" i="5"/>
  <c r="H22" i="5"/>
  <c r="I22" i="5"/>
  <c r="J22" i="5"/>
  <c r="K22" i="5"/>
  <c r="L22" i="5"/>
  <c r="M22" i="5"/>
  <c r="O22" i="5"/>
  <c r="Q22" i="5"/>
  <c r="C23" i="5"/>
  <c r="D23" i="5"/>
  <c r="E23" i="5"/>
  <c r="F23" i="5"/>
  <c r="G23" i="5"/>
  <c r="H23" i="5"/>
  <c r="I23" i="5"/>
  <c r="J23" i="5"/>
  <c r="K23" i="5"/>
  <c r="L23" i="5"/>
  <c r="M23" i="5"/>
  <c r="O23" i="5"/>
  <c r="Q23" i="5"/>
  <c r="C24" i="5"/>
  <c r="D24" i="5"/>
  <c r="E24" i="5"/>
  <c r="F24" i="5"/>
  <c r="G24" i="5"/>
  <c r="H24" i="5"/>
  <c r="I24" i="5"/>
  <c r="J24" i="5"/>
  <c r="K24" i="5"/>
  <c r="L24" i="5"/>
  <c r="M24" i="5"/>
  <c r="O24" i="5"/>
  <c r="Q24" i="5"/>
  <c r="C25" i="5"/>
  <c r="D25" i="5"/>
  <c r="E25" i="5"/>
  <c r="F25" i="5"/>
  <c r="G25" i="5"/>
  <c r="H25" i="5"/>
  <c r="I25" i="5"/>
  <c r="J25" i="5"/>
  <c r="K25" i="5"/>
  <c r="L25" i="5"/>
  <c r="M25" i="5"/>
  <c r="O25" i="5"/>
  <c r="Q25" i="5"/>
  <c r="C26" i="5"/>
  <c r="D26" i="5"/>
  <c r="E26" i="5"/>
  <c r="F26" i="5"/>
  <c r="G26" i="5"/>
  <c r="H26" i="5"/>
  <c r="I26" i="5"/>
  <c r="J26" i="5"/>
  <c r="K26" i="5"/>
  <c r="L26" i="5"/>
  <c r="M26" i="5"/>
  <c r="O26" i="5"/>
  <c r="Q26" i="5"/>
  <c r="C27" i="5"/>
  <c r="D27" i="5"/>
  <c r="E27" i="5"/>
  <c r="F27" i="5"/>
  <c r="G27" i="5"/>
  <c r="H27" i="5"/>
  <c r="I27" i="5"/>
  <c r="J27" i="5"/>
  <c r="K27" i="5"/>
  <c r="L27" i="5"/>
  <c r="M27" i="5"/>
  <c r="O27" i="5"/>
  <c r="Q27" i="5"/>
  <c r="C28" i="5"/>
  <c r="D28" i="5"/>
  <c r="E28" i="5"/>
  <c r="F28" i="5"/>
  <c r="G28" i="5"/>
  <c r="H28" i="5"/>
  <c r="I28" i="5"/>
  <c r="J28" i="5"/>
  <c r="K28" i="5"/>
  <c r="L28" i="5"/>
  <c r="M28" i="5"/>
  <c r="O28" i="5"/>
  <c r="Q28" i="5"/>
  <c r="C29" i="5"/>
  <c r="D29" i="5"/>
  <c r="E29" i="5"/>
  <c r="F29" i="5"/>
  <c r="G29" i="5"/>
  <c r="H29" i="5"/>
  <c r="I29" i="5"/>
  <c r="J29" i="5"/>
  <c r="K29" i="5"/>
  <c r="L29" i="5"/>
  <c r="M29" i="5"/>
  <c r="O29" i="5"/>
  <c r="Q29" i="5"/>
  <c r="C30" i="5"/>
  <c r="D30" i="5"/>
  <c r="E30" i="5"/>
  <c r="F30" i="5"/>
  <c r="G30" i="5"/>
  <c r="H30" i="5"/>
  <c r="I30" i="5"/>
  <c r="J30" i="5"/>
  <c r="K30" i="5"/>
  <c r="L30" i="5"/>
  <c r="M30" i="5"/>
  <c r="O30" i="5"/>
  <c r="Q30" i="5"/>
  <c r="C31" i="5"/>
  <c r="D31" i="5"/>
  <c r="E31" i="5"/>
  <c r="F31" i="5"/>
  <c r="G31" i="5"/>
  <c r="H31" i="5"/>
  <c r="I31" i="5"/>
  <c r="J31" i="5"/>
  <c r="K31" i="5"/>
  <c r="L31" i="5"/>
  <c r="M31" i="5"/>
  <c r="O31" i="5"/>
  <c r="Q31" i="5"/>
  <c r="Q9" i="5"/>
  <c r="M9" i="5"/>
  <c r="L9" i="5"/>
  <c r="K9" i="5"/>
  <c r="J9" i="5"/>
  <c r="I9" i="5"/>
  <c r="H9" i="5"/>
  <c r="G9" i="5"/>
  <c r="F9" i="5"/>
  <c r="E9" i="5"/>
  <c r="D9" i="5"/>
  <c r="C9" i="5"/>
  <c r="BG26" i="7" l="1"/>
  <c r="AZ26" i="7"/>
  <c r="AY26" i="7"/>
  <c r="AV26" i="7"/>
  <c r="AU26" i="7"/>
  <c r="AR26" i="7"/>
  <c r="AQ26" i="7"/>
  <c r="AN26" i="7"/>
  <c r="AM26" i="7"/>
  <c r="AJ26" i="7"/>
  <c r="AI26" i="7"/>
  <c r="AF26" i="7"/>
  <c r="AE26" i="7"/>
  <c r="AB26" i="7"/>
  <c r="AA26" i="7"/>
  <c r="X26" i="7"/>
  <c r="W26" i="7"/>
  <c r="T26" i="7"/>
  <c r="S26" i="7"/>
  <c r="P26" i="7"/>
  <c r="BG25" i="7"/>
  <c r="AZ25" i="7"/>
  <c r="AY25" i="7"/>
  <c r="AV25" i="7"/>
  <c r="AU25" i="7"/>
  <c r="AR25" i="7"/>
  <c r="AQ25" i="7"/>
  <c r="AN25" i="7"/>
  <c r="AM25" i="7"/>
  <c r="AJ25" i="7"/>
  <c r="AI25" i="7"/>
  <c r="AF25" i="7"/>
  <c r="AE25" i="7"/>
  <c r="AB25" i="7"/>
  <c r="AA25" i="7"/>
  <c r="X25" i="7"/>
  <c r="W25" i="7"/>
  <c r="T25" i="7"/>
  <c r="S25" i="7"/>
  <c r="P25" i="7"/>
  <c r="BH24" i="7"/>
  <c r="BG24" i="7"/>
  <c r="AZ24" i="7"/>
  <c r="AY24" i="7"/>
  <c r="AV24" i="7"/>
  <c r="AU24" i="7"/>
  <c r="AR24" i="7"/>
  <c r="AQ24" i="7"/>
  <c r="AN24" i="7"/>
  <c r="AM24" i="7"/>
  <c r="AJ24" i="7"/>
  <c r="AI24" i="7"/>
  <c r="AF24" i="7"/>
  <c r="AE24" i="7"/>
  <c r="AB24" i="7"/>
  <c r="AA24" i="7"/>
  <c r="X24" i="7"/>
  <c r="W24" i="7"/>
  <c r="T24" i="7"/>
  <c r="S24" i="7"/>
  <c r="P24" i="7"/>
  <c r="FT23" i="7"/>
  <c r="FS23" i="7"/>
  <c r="FO23" i="7"/>
  <c r="FL23" i="7"/>
  <c r="FK23" i="7"/>
  <c r="FH23" i="7"/>
  <c r="FG23" i="7"/>
  <c r="FD23" i="7"/>
  <c r="FC23" i="7"/>
  <c r="EZ23" i="7"/>
  <c r="EY23" i="7"/>
  <c r="ER23" i="7"/>
  <c r="EQ23" i="7"/>
  <c r="EN23" i="7"/>
  <c r="EM23" i="7"/>
  <c r="EJ23" i="7"/>
  <c r="EI23" i="7"/>
  <c r="EF23" i="7"/>
  <c r="EE23" i="7"/>
  <c r="EB23" i="7"/>
  <c r="EA23" i="7"/>
  <c r="DX23" i="7"/>
  <c r="DW23" i="7"/>
  <c r="DT23" i="7"/>
  <c r="DS23" i="7"/>
  <c r="DP23" i="7"/>
  <c r="DO23" i="7"/>
  <c r="DL23" i="7"/>
  <c r="DK23" i="7"/>
  <c r="DH23" i="7"/>
  <c r="DG23" i="7"/>
  <c r="DD23" i="7"/>
  <c r="DC23" i="7"/>
  <c r="CV23" i="7"/>
  <c r="CU23" i="7"/>
  <c r="CR23" i="7"/>
  <c r="CQ23" i="7"/>
  <c r="CN23" i="7"/>
  <c r="CM23" i="7"/>
  <c r="CJ23" i="7"/>
  <c r="CI23" i="7"/>
  <c r="CF23" i="7"/>
  <c r="CE23" i="7"/>
  <c r="CB23" i="7"/>
  <c r="CA23" i="7"/>
  <c r="BX23" i="7"/>
  <c r="BW23" i="7"/>
  <c r="BT23" i="7"/>
  <c r="BS23" i="7"/>
  <c r="BP23" i="7"/>
  <c r="BO23" i="7"/>
  <c r="BL23" i="7"/>
  <c r="BK23" i="7"/>
  <c r="BG23" i="7"/>
  <c r="BD23" i="7"/>
  <c r="BC23" i="7"/>
  <c r="AZ23" i="7"/>
  <c r="AY23" i="7"/>
  <c r="AV23" i="7"/>
  <c r="AU23" i="7"/>
  <c r="AR23" i="7"/>
  <c r="AQ23" i="7"/>
  <c r="AN23" i="7"/>
  <c r="AM23" i="7"/>
  <c r="AJ23" i="7"/>
  <c r="AI23" i="7"/>
  <c r="AF23" i="7"/>
  <c r="AE23" i="7"/>
  <c r="AB23" i="7"/>
  <c r="AA23" i="7"/>
  <c r="X23" i="7"/>
  <c r="W23" i="7"/>
  <c r="T23" i="7"/>
  <c r="S23" i="7"/>
  <c r="P23" i="7"/>
  <c r="FT22" i="7"/>
  <c r="FS22" i="7"/>
  <c r="FP22" i="7"/>
  <c r="FO22" i="7"/>
  <c r="FL22" i="7"/>
  <c r="FK22" i="7"/>
  <c r="FH22" i="7"/>
  <c r="FG22" i="7"/>
  <c r="FD22" i="7"/>
  <c r="FC22" i="7"/>
  <c r="EZ22" i="7"/>
  <c r="EY22" i="7"/>
  <c r="ER22" i="7"/>
  <c r="EQ22" i="7"/>
  <c r="EN22" i="7"/>
  <c r="EM22" i="7"/>
  <c r="EJ22" i="7"/>
  <c r="EI22" i="7"/>
  <c r="EF22" i="7"/>
  <c r="EE22" i="7"/>
  <c r="EB22" i="7"/>
  <c r="EA22" i="7"/>
  <c r="DX22" i="7"/>
  <c r="DW22" i="7"/>
  <c r="DT22" i="7"/>
  <c r="DS22" i="7"/>
  <c r="DP22" i="7"/>
  <c r="DO22" i="7"/>
  <c r="DL22" i="7"/>
  <c r="DK22" i="7"/>
  <c r="DH22" i="7"/>
  <c r="DG22" i="7"/>
  <c r="DD22" i="7"/>
  <c r="DC22" i="7"/>
  <c r="CV22" i="7"/>
  <c r="CU22" i="7"/>
  <c r="CR22" i="7"/>
  <c r="CQ22" i="7"/>
  <c r="CN22" i="7"/>
  <c r="CM22" i="7"/>
  <c r="CJ22" i="7"/>
  <c r="CI22" i="7"/>
  <c r="CF22" i="7"/>
  <c r="CE22" i="7"/>
  <c r="CB22" i="7"/>
  <c r="CA22" i="7"/>
  <c r="BX22" i="7"/>
  <c r="BW22" i="7"/>
  <c r="BT22" i="7"/>
  <c r="BS22" i="7"/>
  <c r="BP22" i="7"/>
  <c r="BO22" i="7"/>
  <c r="BL22" i="7"/>
  <c r="BK22" i="7"/>
  <c r="BG22" i="7"/>
  <c r="BD22" i="7"/>
  <c r="BC22" i="7"/>
  <c r="AZ22" i="7"/>
  <c r="AY22" i="7"/>
  <c r="AV22" i="7"/>
  <c r="AU22" i="7"/>
  <c r="AR22" i="7"/>
  <c r="AQ22" i="7"/>
  <c r="AN22" i="7"/>
  <c r="AM22" i="7"/>
  <c r="AJ22" i="7"/>
  <c r="AI22" i="7"/>
  <c r="AF22" i="7"/>
  <c r="AE22" i="7"/>
  <c r="AB22" i="7"/>
  <c r="AA22" i="7"/>
  <c r="X22" i="7"/>
  <c r="W22" i="7"/>
  <c r="T22" i="7"/>
  <c r="S22" i="7"/>
  <c r="P22" i="7"/>
  <c r="FS21" i="7"/>
  <c r="FP21" i="7"/>
  <c r="FO21" i="7"/>
  <c r="FL21" i="7"/>
  <c r="FK21" i="7"/>
  <c r="FG21" i="7"/>
  <c r="FD21" i="7"/>
  <c r="FC21" i="7"/>
  <c r="EZ21" i="7"/>
  <c r="EY21" i="7"/>
  <c r="EQ21" i="7"/>
  <c r="EN21" i="7"/>
  <c r="EM21" i="7"/>
  <c r="EJ21" i="7"/>
  <c r="EI21" i="7"/>
  <c r="EF21" i="7"/>
  <c r="EE21" i="7"/>
  <c r="EB21" i="7"/>
  <c r="EA21" i="7"/>
  <c r="DX21" i="7"/>
  <c r="DW21" i="7"/>
  <c r="DT21" i="7"/>
  <c r="DS21" i="7"/>
  <c r="DP21" i="7"/>
  <c r="DO21" i="7"/>
  <c r="DL21" i="7"/>
  <c r="DK21" i="7"/>
  <c r="DH21" i="7"/>
  <c r="DG21" i="7"/>
  <c r="DD21" i="7"/>
  <c r="DC21" i="7"/>
  <c r="CV21" i="7"/>
  <c r="CU21" i="7"/>
  <c r="CR21" i="7"/>
  <c r="CQ21" i="7"/>
  <c r="CN21" i="7"/>
  <c r="CM21" i="7"/>
  <c r="CJ21" i="7"/>
  <c r="CI21" i="7"/>
  <c r="CF21" i="7"/>
  <c r="CE21" i="7"/>
  <c r="CB21" i="7"/>
  <c r="CA21" i="7"/>
  <c r="BX21" i="7"/>
  <c r="BW21" i="7"/>
  <c r="BT21" i="7"/>
  <c r="BS21" i="7"/>
  <c r="BP21" i="7"/>
  <c r="BO21" i="7"/>
  <c r="BL21" i="7"/>
  <c r="BK21" i="7"/>
  <c r="BH21" i="7"/>
  <c r="BG21" i="7"/>
  <c r="BD21" i="7"/>
  <c r="BC21" i="7"/>
  <c r="AZ21" i="7"/>
  <c r="AY21" i="7"/>
  <c r="AV21" i="7"/>
  <c r="AU21" i="7"/>
  <c r="AR21" i="7"/>
  <c r="AQ21" i="7"/>
  <c r="AN21" i="7"/>
  <c r="AM21" i="7"/>
  <c r="AJ21" i="7"/>
  <c r="AI21" i="7"/>
  <c r="AF21" i="7"/>
  <c r="AE21" i="7"/>
  <c r="AB21" i="7"/>
  <c r="AA21" i="7"/>
  <c r="X21" i="7"/>
  <c r="W21" i="7"/>
  <c r="T21" i="7"/>
  <c r="S21" i="7"/>
  <c r="P21" i="7"/>
  <c r="FT20" i="7"/>
  <c r="FS20" i="7"/>
  <c r="FP20" i="7"/>
  <c r="FO20" i="7"/>
  <c r="FL20" i="7"/>
  <c r="FK20" i="7"/>
  <c r="FH20" i="7"/>
  <c r="FG20" i="7"/>
  <c r="FD20" i="7"/>
  <c r="FC20" i="7"/>
  <c r="EZ20" i="7"/>
  <c r="EY20" i="7"/>
  <c r="ER20" i="7"/>
  <c r="EQ20" i="7"/>
  <c r="EN20" i="7"/>
  <c r="EM20" i="7"/>
  <c r="EJ20" i="7"/>
  <c r="EI20" i="7"/>
  <c r="EF20" i="7"/>
  <c r="EE20" i="7"/>
  <c r="EB20" i="7"/>
  <c r="EA20" i="7"/>
  <c r="DX20" i="7"/>
  <c r="DW20" i="7"/>
  <c r="DT20" i="7"/>
  <c r="DS20" i="7"/>
  <c r="DP20" i="7"/>
  <c r="DO20" i="7"/>
  <c r="DL20" i="7"/>
  <c r="DK20" i="7"/>
  <c r="DH20" i="7"/>
  <c r="DG20" i="7"/>
  <c r="DD20" i="7"/>
  <c r="DC20" i="7"/>
  <c r="CV20" i="7"/>
  <c r="CU20" i="7"/>
  <c r="CR20" i="7"/>
  <c r="CQ20" i="7"/>
  <c r="CN20" i="7"/>
  <c r="CM20" i="7"/>
  <c r="CI20" i="7"/>
  <c r="CF20" i="7"/>
  <c r="CE20" i="7"/>
  <c r="CB20" i="7"/>
  <c r="CA20" i="7"/>
  <c r="BX20" i="7"/>
  <c r="BW20" i="7"/>
  <c r="BT20" i="7"/>
  <c r="BS20" i="7"/>
  <c r="BP20" i="7"/>
  <c r="BO20" i="7"/>
  <c r="BL20" i="7"/>
  <c r="BK20" i="7"/>
  <c r="BG20" i="7"/>
  <c r="AZ20" i="7"/>
  <c r="AY20" i="7"/>
  <c r="AV20" i="7"/>
  <c r="AU20" i="7"/>
  <c r="AN20" i="7"/>
  <c r="AM20" i="7"/>
  <c r="AJ20" i="7"/>
  <c r="AI20" i="7"/>
  <c r="AF20" i="7"/>
  <c r="AE20" i="7"/>
  <c r="AB20" i="7"/>
  <c r="AA20" i="7"/>
  <c r="X20" i="7"/>
  <c r="W20" i="7"/>
  <c r="T20" i="7"/>
  <c r="S20" i="7"/>
  <c r="P20" i="7"/>
  <c r="FT19" i="7"/>
  <c r="FS19" i="7"/>
  <c r="FP19" i="7"/>
  <c r="FO19" i="7"/>
  <c r="FL19" i="7"/>
  <c r="FK19" i="7"/>
  <c r="FH19" i="7"/>
  <c r="FG19" i="7"/>
  <c r="FD19" i="7"/>
  <c r="FC19" i="7"/>
  <c r="EZ19" i="7"/>
  <c r="EY19" i="7"/>
  <c r="ER19" i="7"/>
  <c r="EQ19" i="7"/>
  <c r="EN19" i="7"/>
  <c r="EM19" i="7"/>
  <c r="EJ19" i="7"/>
  <c r="EI19" i="7"/>
  <c r="EF19" i="7"/>
  <c r="EE19" i="7"/>
  <c r="EB19" i="7"/>
  <c r="EA19" i="7"/>
  <c r="DX19" i="7"/>
  <c r="DW19" i="7"/>
  <c r="DT19" i="7"/>
  <c r="DS19" i="7"/>
  <c r="DP19" i="7"/>
  <c r="DO19" i="7"/>
  <c r="DL19" i="7"/>
  <c r="DK19" i="7"/>
  <c r="DH19" i="7"/>
  <c r="DG19" i="7"/>
  <c r="DD19" i="7"/>
  <c r="DC19" i="7"/>
  <c r="CZ19" i="7"/>
  <c r="CY19" i="7"/>
  <c r="CV19" i="7"/>
  <c r="CU19" i="7"/>
  <c r="CR19" i="7"/>
  <c r="CQ19" i="7"/>
  <c r="CN19" i="7"/>
  <c r="CM19" i="7"/>
  <c r="CJ19" i="7"/>
  <c r="CI19" i="7"/>
  <c r="CF19" i="7"/>
  <c r="CE19" i="7"/>
  <c r="CB19" i="7"/>
  <c r="CA19" i="7"/>
  <c r="BX19" i="7"/>
  <c r="BW19" i="7"/>
  <c r="BT19" i="7"/>
  <c r="BS19" i="7"/>
  <c r="BP19" i="7"/>
  <c r="BO19" i="7"/>
  <c r="BL19" i="7"/>
  <c r="BK19" i="7"/>
  <c r="BH19" i="7"/>
  <c r="BG19" i="7"/>
  <c r="BD19" i="7"/>
  <c r="BC19" i="7"/>
  <c r="AZ19" i="7"/>
  <c r="AY19" i="7"/>
  <c r="AV19" i="7"/>
  <c r="AU19" i="7"/>
  <c r="AR19" i="7"/>
  <c r="AQ19" i="7"/>
  <c r="AN19" i="7"/>
  <c r="AM19" i="7"/>
  <c r="AJ19" i="7"/>
  <c r="AI19" i="7"/>
  <c r="AF19" i="7"/>
  <c r="AE19" i="7"/>
  <c r="AB19" i="7"/>
  <c r="AA19" i="7"/>
  <c r="X19" i="7"/>
  <c r="W19" i="7"/>
  <c r="T19" i="7"/>
  <c r="S19" i="7"/>
  <c r="P19" i="7"/>
  <c r="FT18" i="7"/>
  <c r="FS18" i="7"/>
  <c r="FP18" i="7"/>
  <c r="FO18" i="7"/>
  <c r="FL18" i="7"/>
  <c r="FK18" i="7"/>
  <c r="FH18" i="7"/>
  <c r="FG18" i="7"/>
  <c r="FD18" i="7"/>
  <c r="FC18" i="7"/>
  <c r="EZ18" i="7"/>
  <c r="EY18" i="7"/>
  <c r="ER18" i="7"/>
  <c r="EQ18" i="7"/>
  <c r="EN18" i="7"/>
  <c r="EM18" i="7"/>
  <c r="EJ18" i="7"/>
  <c r="EI18" i="7"/>
  <c r="EF18" i="7"/>
  <c r="EE18" i="7"/>
  <c r="EB18" i="7"/>
  <c r="EA18" i="7"/>
  <c r="DX18" i="7"/>
  <c r="DW18" i="7"/>
  <c r="DT18" i="7"/>
  <c r="DS18" i="7"/>
  <c r="DP18" i="7"/>
  <c r="DO18" i="7"/>
  <c r="DL18" i="7"/>
  <c r="DK18" i="7"/>
  <c r="DH18" i="7"/>
  <c r="DG18" i="7"/>
  <c r="DD18" i="7"/>
  <c r="DC18" i="7"/>
  <c r="CZ18" i="7"/>
  <c r="CY18" i="7"/>
  <c r="CV18" i="7"/>
  <c r="CU18" i="7"/>
  <c r="CR18" i="7"/>
  <c r="CQ18" i="7"/>
  <c r="CN18" i="7"/>
  <c r="CM18" i="7"/>
  <c r="CJ18" i="7"/>
  <c r="CI18" i="7"/>
  <c r="CF18" i="7"/>
  <c r="CE18" i="7"/>
  <c r="CB18" i="7"/>
  <c r="CA18" i="7"/>
  <c r="BX18" i="7"/>
  <c r="BW18" i="7"/>
  <c r="BT18" i="7"/>
  <c r="BS18" i="7"/>
  <c r="BP18" i="7"/>
  <c r="BO18" i="7"/>
  <c r="BL18" i="7"/>
  <c r="BK18" i="7"/>
  <c r="BH18" i="7"/>
  <c r="BG18" i="7"/>
  <c r="BD18" i="7"/>
  <c r="BC18" i="7"/>
  <c r="AZ18" i="7"/>
  <c r="AY18" i="7"/>
  <c r="AV18" i="7"/>
  <c r="AU18" i="7"/>
  <c r="AR18" i="7"/>
  <c r="AQ18" i="7"/>
  <c r="AN18" i="7"/>
  <c r="AM18" i="7"/>
  <c r="AJ18" i="7"/>
  <c r="AI18" i="7"/>
  <c r="AF18" i="7"/>
  <c r="AE18" i="7"/>
  <c r="AB18" i="7"/>
  <c r="AA18" i="7"/>
  <c r="X18" i="7"/>
  <c r="W18" i="7"/>
  <c r="T18" i="7"/>
  <c r="S18" i="7"/>
  <c r="P18" i="7"/>
  <c r="FT17" i="7"/>
  <c r="FS17" i="7"/>
  <c r="FO17" i="7"/>
  <c r="FL17" i="7"/>
  <c r="FK17" i="7"/>
  <c r="FH17" i="7"/>
  <c r="FG17" i="7"/>
  <c r="FD17" i="7"/>
  <c r="FC17" i="7"/>
  <c r="EZ17" i="7"/>
  <c r="EY17" i="7"/>
  <c r="ER17" i="7"/>
  <c r="EQ17" i="7"/>
  <c r="EN17" i="7"/>
  <c r="EM17" i="7"/>
  <c r="EJ17" i="7"/>
  <c r="EI17" i="7"/>
  <c r="EF17" i="7"/>
  <c r="EE17" i="7"/>
  <c r="EB17" i="7"/>
  <c r="EA17" i="7"/>
  <c r="DX17" i="7"/>
  <c r="DW17" i="7"/>
  <c r="DT17" i="7"/>
  <c r="DS17" i="7"/>
  <c r="DP17" i="7"/>
  <c r="DO17" i="7"/>
  <c r="DL17" i="7"/>
  <c r="DK17" i="7"/>
  <c r="DH17" i="7"/>
  <c r="DG17" i="7"/>
  <c r="DD17" i="7"/>
  <c r="DC17" i="7"/>
  <c r="CZ17" i="7"/>
  <c r="CY17" i="7"/>
  <c r="CV17" i="7"/>
  <c r="CU17" i="7"/>
  <c r="CR17" i="7"/>
  <c r="CQ17" i="7"/>
  <c r="CN17" i="7"/>
  <c r="CM17" i="7"/>
  <c r="CJ17" i="7"/>
  <c r="CI17" i="7"/>
  <c r="CF17" i="7"/>
  <c r="CE17" i="7"/>
  <c r="CB17" i="7"/>
  <c r="CA17" i="7"/>
  <c r="BX17" i="7"/>
  <c r="BW17" i="7"/>
  <c r="BT17" i="7"/>
  <c r="BS17" i="7"/>
  <c r="BP17" i="7"/>
  <c r="BO17" i="7"/>
  <c r="BL17" i="7"/>
  <c r="BK17" i="7"/>
  <c r="BH17" i="7"/>
  <c r="BG17" i="7"/>
  <c r="BD17" i="7"/>
  <c r="BC17" i="7"/>
  <c r="AZ17" i="7"/>
  <c r="AY17" i="7"/>
  <c r="AV17" i="7"/>
  <c r="AU17" i="7"/>
  <c r="AR17" i="7"/>
  <c r="AQ17" i="7"/>
  <c r="AN17" i="7"/>
  <c r="AM17" i="7"/>
  <c r="AJ17" i="7"/>
  <c r="AI17" i="7"/>
  <c r="AF17" i="7"/>
  <c r="AE17" i="7"/>
  <c r="AB17" i="7"/>
  <c r="AA17" i="7"/>
  <c r="X17" i="7"/>
  <c r="W17" i="7"/>
  <c r="T17" i="7"/>
  <c r="S17" i="7"/>
  <c r="P17" i="7"/>
  <c r="FT16" i="7"/>
  <c r="FS16" i="7"/>
  <c r="FO16" i="7"/>
  <c r="FL16" i="7"/>
  <c r="FK16" i="7"/>
  <c r="FH16" i="7"/>
  <c r="FG16" i="7"/>
  <c r="FD16" i="7"/>
  <c r="FC16" i="7"/>
  <c r="EZ16" i="7"/>
  <c r="EY16" i="7"/>
  <c r="ER16" i="7"/>
  <c r="EQ16" i="7"/>
  <c r="EN16" i="7"/>
  <c r="EM16" i="7"/>
  <c r="EJ16" i="7"/>
  <c r="EI16" i="7"/>
  <c r="EF16" i="7"/>
  <c r="EE16" i="7"/>
  <c r="EB16" i="7"/>
  <c r="EA16" i="7"/>
  <c r="DX16" i="7"/>
  <c r="DW16" i="7"/>
  <c r="DT16" i="7"/>
  <c r="DS16" i="7"/>
  <c r="DP16" i="7"/>
  <c r="DO16" i="7"/>
  <c r="DL16" i="7"/>
  <c r="DK16" i="7"/>
  <c r="DH16" i="7"/>
  <c r="DG16" i="7"/>
  <c r="DD16" i="7"/>
  <c r="DC16" i="7"/>
  <c r="CZ16" i="7"/>
  <c r="CY16" i="7"/>
  <c r="CV16" i="7"/>
  <c r="CU16" i="7"/>
  <c r="CR16" i="7"/>
  <c r="CQ16" i="7"/>
  <c r="CN16" i="7"/>
  <c r="CM16" i="7"/>
  <c r="CJ16" i="7"/>
  <c r="CI16" i="7"/>
  <c r="CF16" i="7"/>
  <c r="CE16" i="7"/>
  <c r="CB16" i="7"/>
  <c r="CA16" i="7"/>
  <c r="BX16" i="7"/>
  <c r="BW16" i="7"/>
  <c r="BT16" i="7"/>
  <c r="BS16" i="7"/>
  <c r="BP16" i="7"/>
  <c r="BO16" i="7"/>
  <c r="BL16" i="7"/>
  <c r="BK16" i="7"/>
  <c r="BH16" i="7"/>
  <c r="BG16" i="7"/>
  <c r="BD16" i="7"/>
  <c r="BC16" i="7"/>
  <c r="AZ16" i="7"/>
  <c r="AY16" i="7"/>
  <c r="AV16" i="7"/>
  <c r="AU16" i="7"/>
  <c r="AR16" i="7"/>
  <c r="AQ16" i="7"/>
  <c r="AN16" i="7"/>
  <c r="AM16" i="7"/>
  <c r="AJ16" i="7"/>
  <c r="AI16" i="7"/>
  <c r="AF16" i="7"/>
  <c r="AE16" i="7"/>
  <c r="AB16" i="7"/>
  <c r="AA16" i="7"/>
  <c r="X16" i="7"/>
  <c r="W16" i="7"/>
  <c r="T16" i="7"/>
  <c r="S16" i="7"/>
  <c r="P16" i="7"/>
  <c r="FT15" i="7"/>
  <c r="FS15" i="7"/>
  <c r="FP15" i="7"/>
  <c r="FO15" i="7"/>
  <c r="FL15" i="7"/>
  <c r="FK15" i="7"/>
  <c r="FH15" i="7"/>
  <c r="FG15" i="7"/>
  <c r="FD15" i="7"/>
  <c r="FC15" i="7"/>
  <c r="EZ15" i="7"/>
  <c r="EY15" i="7"/>
  <c r="ER15" i="7"/>
  <c r="EQ15" i="7"/>
  <c r="EN15" i="7"/>
  <c r="EM15" i="7"/>
  <c r="EJ15" i="7"/>
  <c r="EI15" i="7"/>
  <c r="EF15" i="7"/>
  <c r="EE15" i="7"/>
  <c r="EB15" i="7"/>
  <c r="EA15" i="7"/>
  <c r="DX15" i="7"/>
  <c r="DW15" i="7"/>
  <c r="DT15" i="7"/>
  <c r="DS15" i="7"/>
  <c r="DP15" i="7"/>
  <c r="DO15" i="7"/>
  <c r="DL15" i="7"/>
  <c r="DK15" i="7"/>
  <c r="DH15" i="7"/>
  <c r="DG15" i="7"/>
  <c r="DD15" i="7"/>
  <c r="DC15" i="7"/>
  <c r="CZ15" i="7"/>
  <c r="CY15" i="7"/>
  <c r="CV15" i="7"/>
  <c r="CU15" i="7"/>
  <c r="CR15" i="7"/>
  <c r="CQ15" i="7"/>
  <c r="CN15" i="7"/>
  <c r="CM15" i="7"/>
  <c r="CJ15" i="7"/>
  <c r="CI15" i="7"/>
  <c r="CF15" i="7"/>
  <c r="CE15" i="7"/>
  <c r="CB15" i="7"/>
  <c r="CA15" i="7"/>
  <c r="BX15" i="7"/>
  <c r="BW15" i="7"/>
  <c r="BT15" i="7"/>
  <c r="BS15" i="7"/>
  <c r="BP15" i="7"/>
  <c r="BO15" i="7"/>
  <c r="BL15" i="7"/>
  <c r="BK15" i="7"/>
  <c r="BH15" i="7"/>
  <c r="BG15" i="7"/>
  <c r="BD15" i="7"/>
  <c r="BC15" i="7"/>
  <c r="AZ15" i="7"/>
  <c r="AY15" i="7"/>
  <c r="AV15" i="7"/>
  <c r="AU15" i="7"/>
  <c r="AR15" i="7"/>
  <c r="AQ15" i="7"/>
  <c r="AN15" i="7"/>
  <c r="AM15" i="7"/>
  <c r="AJ15" i="7"/>
  <c r="AI15" i="7"/>
  <c r="AF15" i="7"/>
  <c r="AE15" i="7"/>
  <c r="AB15" i="7"/>
  <c r="AA15" i="7"/>
  <c r="X15" i="7"/>
  <c r="W15" i="7"/>
  <c r="T15" i="7"/>
  <c r="S15" i="7"/>
  <c r="P15" i="7"/>
  <c r="FT14" i="7"/>
  <c r="FS14" i="7"/>
  <c r="FL14" i="7"/>
  <c r="FK14" i="7"/>
  <c r="FH14" i="7"/>
  <c r="FG14" i="7"/>
  <c r="FD14" i="7"/>
  <c r="FC14" i="7"/>
  <c r="EZ14" i="7"/>
  <c r="EY14" i="7"/>
  <c r="ER14" i="7"/>
  <c r="EQ14" i="7"/>
  <c r="EN14" i="7"/>
  <c r="EM14" i="7"/>
  <c r="EJ14" i="7"/>
  <c r="EI14" i="7"/>
  <c r="EF14" i="7"/>
  <c r="EE14" i="7"/>
  <c r="EB14" i="7"/>
  <c r="EA14" i="7"/>
  <c r="DX14" i="7"/>
  <c r="DW14" i="7"/>
  <c r="DT14" i="7"/>
  <c r="DS14" i="7"/>
  <c r="DP14" i="7"/>
  <c r="DO14" i="7"/>
  <c r="DL14" i="7"/>
  <c r="DK14" i="7"/>
  <c r="DH14" i="7"/>
  <c r="DG14" i="7"/>
  <c r="DD14" i="7"/>
  <c r="DC14" i="7"/>
  <c r="CZ14" i="7"/>
  <c r="CY14" i="7"/>
  <c r="CV14" i="7"/>
  <c r="CU14" i="7"/>
  <c r="CR14" i="7"/>
  <c r="CQ14" i="7"/>
  <c r="CN14" i="7"/>
  <c r="CM14" i="7"/>
  <c r="CJ14" i="7"/>
  <c r="CI14" i="7"/>
  <c r="CF14" i="7"/>
  <c r="CE14" i="7"/>
  <c r="CB14" i="7"/>
  <c r="CA14" i="7"/>
  <c r="BX14" i="7"/>
  <c r="BW14" i="7"/>
  <c r="BT14" i="7"/>
  <c r="BS14" i="7"/>
  <c r="BP14" i="7"/>
  <c r="BO14" i="7"/>
  <c r="BL14" i="7"/>
  <c r="BK14" i="7"/>
  <c r="BH14" i="7"/>
  <c r="BG14" i="7"/>
  <c r="BD14" i="7"/>
  <c r="BC14" i="7"/>
  <c r="AZ14" i="7"/>
  <c r="AY14" i="7"/>
  <c r="AV14" i="7"/>
  <c r="AU14" i="7"/>
  <c r="AR14" i="7"/>
  <c r="AQ14" i="7"/>
  <c r="AN14" i="7"/>
  <c r="AM14" i="7"/>
  <c r="AJ14" i="7"/>
  <c r="AI14" i="7"/>
  <c r="AF14" i="7"/>
  <c r="AE14" i="7"/>
  <c r="AB14" i="7"/>
  <c r="AA14" i="7"/>
  <c r="X14" i="7"/>
  <c r="W14" i="7"/>
  <c r="T14" i="7"/>
  <c r="S14" i="7"/>
  <c r="P14" i="7"/>
  <c r="FT13" i="7"/>
  <c r="FS13" i="7"/>
  <c r="FP13" i="7"/>
  <c r="FO13" i="7"/>
  <c r="FL13" i="7"/>
  <c r="FK13" i="7"/>
  <c r="FH13" i="7"/>
  <c r="FG13" i="7"/>
  <c r="FD13" i="7"/>
  <c r="FC13" i="7"/>
  <c r="EZ13" i="7"/>
  <c r="EY13" i="7"/>
  <c r="ER13" i="7"/>
  <c r="EQ13" i="7"/>
  <c r="EN13" i="7"/>
  <c r="EM13" i="7"/>
  <c r="EJ13" i="7"/>
  <c r="EI13" i="7"/>
  <c r="EF13" i="7"/>
  <c r="EE13" i="7"/>
  <c r="EB13" i="7"/>
  <c r="EA13" i="7"/>
  <c r="DX13" i="7"/>
  <c r="DW13" i="7"/>
  <c r="DT13" i="7"/>
  <c r="DS13" i="7"/>
  <c r="DP13" i="7"/>
  <c r="DO13" i="7"/>
  <c r="DL13" i="7"/>
  <c r="DK13" i="7"/>
  <c r="DH13" i="7"/>
  <c r="DG13" i="7"/>
  <c r="DD13" i="7"/>
  <c r="DC13" i="7"/>
  <c r="CZ13" i="7"/>
  <c r="CY13" i="7"/>
  <c r="CV13" i="7"/>
  <c r="CU13" i="7"/>
  <c r="CR13" i="7"/>
  <c r="CQ13" i="7"/>
  <c r="CN13" i="7"/>
  <c r="CM13" i="7"/>
  <c r="CJ13" i="7"/>
  <c r="CI13" i="7"/>
  <c r="CF13" i="7"/>
  <c r="CE13" i="7"/>
  <c r="CB13" i="7"/>
  <c r="CA13" i="7"/>
  <c r="BX13" i="7"/>
  <c r="BW13" i="7"/>
  <c r="BT13" i="7"/>
  <c r="BS13" i="7"/>
  <c r="BP13" i="7"/>
  <c r="BO13" i="7"/>
  <c r="BL13" i="7"/>
  <c r="BK13" i="7"/>
  <c r="BH13" i="7"/>
  <c r="BG13" i="7"/>
  <c r="BD13" i="7"/>
  <c r="BC13" i="7"/>
  <c r="AZ13" i="7"/>
  <c r="AY13" i="7"/>
  <c r="AV13" i="7"/>
  <c r="AU13" i="7"/>
  <c r="AR13" i="7"/>
  <c r="AQ13" i="7"/>
  <c r="AN13" i="7"/>
  <c r="AM13" i="7"/>
  <c r="AJ13" i="7"/>
  <c r="AI13" i="7"/>
  <c r="AF13" i="7"/>
  <c r="AE13" i="7"/>
  <c r="AB13" i="7"/>
  <c r="AA13" i="7"/>
  <c r="X13" i="7"/>
  <c r="W13" i="7"/>
  <c r="T13" i="7"/>
  <c r="S13" i="7"/>
  <c r="P13" i="7"/>
  <c r="FT12" i="7"/>
  <c r="FS12" i="7"/>
  <c r="FO12" i="7"/>
  <c r="FL12" i="7"/>
  <c r="FK12" i="7"/>
  <c r="FH12" i="7"/>
  <c r="FG12" i="7"/>
  <c r="FC12" i="7"/>
  <c r="EZ12" i="7"/>
  <c r="EY12" i="7"/>
  <c r="ER12" i="7"/>
  <c r="EQ12" i="7"/>
  <c r="EN12" i="7"/>
  <c r="EM12" i="7"/>
  <c r="EJ12" i="7"/>
  <c r="EI12" i="7"/>
  <c r="EF12" i="7"/>
  <c r="EE12" i="7"/>
  <c r="EB12" i="7"/>
  <c r="EA12" i="7"/>
  <c r="DX12" i="7"/>
  <c r="DW12" i="7"/>
  <c r="DT12" i="7"/>
  <c r="DS12" i="7"/>
  <c r="DP12" i="7"/>
  <c r="DO12" i="7"/>
  <c r="DL12" i="7"/>
  <c r="DK12" i="7"/>
  <c r="DH12" i="7"/>
  <c r="DG12" i="7"/>
  <c r="DD12" i="7"/>
  <c r="DC12" i="7"/>
  <c r="CZ12" i="7"/>
  <c r="CY12" i="7"/>
  <c r="CV12" i="7"/>
  <c r="CU12" i="7"/>
  <c r="CR12" i="7"/>
  <c r="CQ12" i="7"/>
  <c r="CN12" i="7"/>
  <c r="CM12" i="7"/>
  <c r="CJ12" i="7"/>
  <c r="CI12" i="7"/>
  <c r="CF12" i="7"/>
  <c r="CE12" i="7"/>
  <c r="CB12" i="7"/>
  <c r="CA12" i="7"/>
  <c r="BX12" i="7"/>
  <c r="BW12" i="7"/>
  <c r="BT12" i="7"/>
  <c r="BS12" i="7"/>
  <c r="BP12" i="7"/>
  <c r="BO12" i="7"/>
  <c r="BL12" i="7"/>
  <c r="BK12" i="7"/>
  <c r="BH12" i="7"/>
  <c r="BG12" i="7"/>
  <c r="BD12" i="7"/>
  <c r="BC12" i="7"/>
  <c r="AZ12" i="7"/>
  <c r="AY12" i="7"/>
  <c r="AV12" i="7"/>
  <c r="AU12" i="7"/>
  <c r="AR12" i="7"/>
  <c r="AQ12" i="7"/>
  <c r="AN12" i="7"/>
  <c r="AM12" i="7"/>
  <c r="AJ12" i="7"/>
  <c r="AI12" i="7"/>
  <c r="AF12" i="7"/>
  <c r="AE12" i="7"/>
  <c r="AB12" i="7"/>
  <c r="AA12" i="7"/>
  <c r="X12" i="7"/>
  <c r="W12" i="7"/>
  <c r="T12" i="7"/>
  <c r="S12" i="7"/>
  <c r="P12" i="7"/>
  <c r="FS11" i="7"/>
  <c r="FP11" i="7"/>
  <c r="FO11" i="7"/>
  <c r="FL11" i="7"/>
  <c r="FK11" i="7"/>
  <c r="FH11" i="7"/>
  <c r="FG11" i="7"/>
  <c r="FD11" i="7"/>
  <c r="FC11" i="7"/>
  <c r="EZ11" i="7"/>
  <c r="EY11" i="7"/>
  <c r="ER11" i="7"/>
  <c r="EQ11" i="7"/>
  <c r="EN11" i="7"/>
  <c r="EM11" i="7"/>
  <c r="EJ11" i="7"/>
  <c r="EI11" i="7"/>
  <c r="EF11" i="7"/>
  <c r="EE11" i="7"/>
  <c r="EB11" i="7"/>
  <c r="EA11" i="7"/>
  <c r="DX11" i="7"/>
  <c r="DW11" i="7"/>
  <c r="DT11" i="7"/>
  <c r="DS11" i="7"/>
  <c r="DP11" i="7"/>
  <c r="DO11" i="7"/>
  <c r="DL11" i="7"/>
  <c r="DK11" i="7"/>
  <c r="DH11" i="7"/>
  <c r="DG11" i="7"/>
  <c r="DD11" i="7"/>
  <c r="DC11" i="7"/>
  <c r="CZ11" i="7"/>
  <c r="CY11" i="7"/>
  <c r="CV11" i="7"/>
  <c r="CU11" i="7"/>
  <c r="CR11" i="7"/>
  <c r="CQ11" i="7"/>
  <c r="CN11" i="7"/>
  <c r="CM11" i="7"/>
  <c r="CJ11" i="7"/>
  <c r="CI11" i="7"/>
  <c r="CF11" i="7"/>
  <c r="CE11" i="7"/>
  <c r="CB11" i="7"/>
  <c r="CA11" i="7"/>
  <c r="BX11" i="7"/>
  <c r="BW11" i="7"/>
  <c r="BT11" i="7"/>
  <c r="BS11" i="7"/>
  <c r="BP11" i="7"/>
  <c r="BO11" i="7"/>
  <c r="BL11" i="7"/>
  <c r="BK11" i="7"/>
  <c r="BH11" i="7"/>
  <c r="BG11" i="7"/>
  <c r="BD11" i="7"/>
  <c r="BC11" i="7"/>
  <c r="AZ11" i="7"/>
  <c r="AY11" i="7"/>
  <c r="AV11" i="7"/>
  <c r="AU11" i="7"/>
  <c r="AR11" i="7"/>
  <c r="AQ11" i="7"/>
  <c r="AN11" i="7"/>
  <c r="AM11" i="7"/>
  <c r="AJ11" i="7"/>
  <c r="AI11" i="7"/>
  <c r="AF11" i="7"/>
  <c r="AE11" i="7"/>
  <c r="AB11" i="7"/>
  <c r="AA11" i="7"/>
  <c r="X11" i="7"/>
  <c r="W11" i="7"/>
  <c r="T11" i="7"/>
  <c r="S11" i="7"/>
  <c r="P11" i="7"/>
  <c r="FT10" i="7"/>
  <c r="FS10" i="7"/>
  <c r="FO10" i="7"/>
  <c r="FL10" i="7"/>
  <c r="FK10" i="7"/>
  <c r="FH10" i="7"/>
  <c r="FG10" i="7"/>
  <c r="FD10" i="7"/>
  <c r="FC10" i="7"/>
  <c r="EZ10" i="7"/>
  <c r="EY10" i="7"/>
  <c r="ER10" i="7"/>
  <c r="EQ10" i="7"/>
  <c r="EN10" i="7"/>
  <c r="EM10" i="7"/>
  <c r="EJ10" i="7"/>
  <c r="EI10" i="7"/>
  <c r="EF10" i="7"/>
  <c r="EE10" i="7"/>
  <c r="EB10" i="7"/>
  <c r="EA10" i="7"/>
  <c r="DX10" i="7"/>
  <c r="DW10" i="7"/>
  <c r="DT10" i="7"/>
  <c r="DS10" i="7"/>
  <c r="DP10" i="7"/>
  <c r="DO10" i="7"/>
  <c r="DL10" i="7"/>
  <c r="DK10" i="7"/>
  <c r="DH10" i="7"/>
  <c r="DG10" i="7"/>
  <c r="DD10" i="7"/>
  <c r="DC10" i="7"/>
  <c r="CZ10" i="7"/>
  <c r="CY10" i="7"/>
  <c r="CV10" i="7"/>
  <c r="CU10" i="7"/>
  <c r="CR10" i="7"/>
  <c r="CQ10" i="7"/>
  <c r="CN10" i="7"/>
  <c r="CM10" i="7"/>
  <c r="CJ10" i="7"/>
  <c r="CI10" i="7"/>
  <c r="CF10" i="7"/>
  <c r="CE10" i="7"/>
  <c r="CB10" i="7"/>
  <c r="CA10" i="7"/>
  <c r="BX10" i="7"/>
  <c r="BW10" i="7"/>
  <c r="BT10" i="7"/>
  <c r="BS10" i="7"/>
  <c r="BP10" i="7"/>
  <c r="BO10" i="7"/>
  <c r="BL10" i="7"/>
  <c r="BK10" i="7"/>
  <c r="BH10" i="7"/>
  <c r="BG10" i="7"/>
  <c r="BD10" i="7"/>
  <c r="BC10" i="7"/>
  <c r="AZ10" i="7"/>
  <c r="AY10" i="7"/>
  <c r="AV10" i="7"/>
  <c r="AU10" i="7"/>
  <c r="AR10" i="7"/>
  <c r="AQ10" i="7"/>
  <c r="AN10" i="7"/>
  <c r="AM10" i="7"/>
  <c r="AJ10" i="7"/>
  <c r="AI10" i="7"/>
  <c r="AF10" i="7"/>
  <c r="AE10" i="7"/>
  <c r="AB10" i="7"/>
  <c r="AA10" i="7"/>
  <c r="X10" i="7"/>
  <c r="W10" i="7"/>
  <c r="T10" i="7"/>
  <c r="S10" i="7"/>
  <c r="P10" i="7"/>
  <c r="FP9" i="7"/>
  <c r="FO9" i="7"/>
  <c r="FL9" i="7"/>
  <c r="FK9" i="7"/>
  <c r="FG9" i="7"/>
  <c r="FD9" i="7"/>
  <c r="FC9" i="7"/>
  <c r="EZ9" i="7"/>
  <c r="EY9" i="7"/>
  <c r="EQ9" i="7"/>
  <c r="EM9" i="7"/>
  <c r="EJ9" i="7"/>
  <c r="EI9" i="7"/>
  <c r="EF9" i="7"/>
  <c r="EE9" i="7"/>
  <c r="EB9" i="7"/>
  <c r="EA9" i="7"/>
  <c r="DX9" i="7"/>
  <c r="DW9" i="7"/>
  <c r="DT9" i="7"/>
  <c r="DS9" i="7"/>
  <c r="DP9" i="7"/>
  <c r="DO9" i="7"/>
  <c r="DL9" i="7"/>
  <c r="DK9" i="7"/>
  <c r="DH9" i="7"/>
  <c r="DG9" i="7"/>
  <c r="DD9" i="7"/>
  <c r="DC9" i="7"/>
  <c r="CZ9" i="7"/>
  <c r="CY9" i="7"/>
  <c r="CV9" i="7"/>
  <c r="CU9" i="7"/>
  <c r="CR9" i="7"/>
  <c r="CQ9" i="7"/>
  <c r="CN9" i="7"/>
  <c r="CM9" i="7"/>
  <c r="CJ9" i="7"/>
  <c r="CI9" i="7"/>
  <c r="CF9" i="7"/>
  <c r="CE9" i="7"/>
  <c r="CB9" i="7"/>
  <c r="CA9" i="7"/>
  <c r="BX9" i="7"/>
  <c r="BW9" i="7"/>
  <c r="BT9" i="7"/>
  <c r="BS9" i="7"/>
  <c r="BP9" i="7"/>
  <c r="BO9" i="7"/>
  <c r="BL9" i="7"/>
  <c r="BK9" i="7"/>
  <c r="BH9" i="7"/>
  <c r="BG9" i="7"/>
  <c r="BD9" i="7"/>
  <c r="BC9" i="7"/>
  <c r="AZ9" i="7"/>
  <c r="AY9" i="7"/>
  <c r="AV9" i="7"/>
  <c r="AU9" i="7"/>
  <c r="AR9" i="7"/>
  <c r="AQ9" i="7"/>
  <c r="AN9" i="7"/>
  <c r="AM9" i="7"/>
  <c r="AJ9" i="7"/>
  <c r="AI9" i="7"/>
  <c r="AF9" i="7"/>
  <c r="AE9" i="7"/>
  <c r="AB9" i="7"/>
  <c r="AA9" i="7"/>
  <c r="X9" i="7"/>
  <c r="W9" i="7"/>
  <c r="T9" i="7"/>
  <c r="S9" i="7"/>
  <c r="P9" i="7"/>
  <c r="FT8" i="7"/>
  <c r="FS8" i="7"/>
  <c r="FP8" i="7"/>
  <c r="FO8" i="7"/>
  <c r="FL8" i="7"/>
  <c r="FK8" i="7"/>
  <c r="FH8" i="7"/>
  <c r="FG8" i="7"/>
  <c r="FD8" i="7"/>
  <c r="FC8" i="7"/>
  <c r="EZ8" i="7"/>
  <c r="EY8" i="7"/>
  <c r="ER8" i="7"/>
  <c r="EQ8" i="7"/>
  <c r="EN8" i="7"/>
  <c r="EM8" i="7"/>
  <c r="EJ8" i="7"/>
  <c r="EI8" i="7"/>
  <c r="EF8" i="7"/>
  <c r="EE8" i="7"/>
  <c r="EB8" i="7"/>
  <c r="EA8" i="7"/>
  <c r="DX8" i="7"/>
  <c r="DW8" i="7"/>
  <c r="DT8" i="7"/>
  <c r="DS8" i="7"/>
  <c r="DP8" i="7"/>
  <c r="DO8" i="7"/>
  <c r="DL8" i="7"/>
  <c r="DK8" i="7"/>
  <c r="DH8" i="7"/>
  <c r="DG8" i="7"/>
  <c r="DD8" i="7"/>
  <c r="DC8" i="7"/>
  <c r="CZ8" i="7"/>
  <c r="CY8" i="7"/>
  <c r="CV8" i="7"/>
  <c r="CU8" i="7"/>
  <c r="CR8" i="7"/>
  <c r="CQ8" i="7"/>
  <c r="CN8" i="7"/>
  <c r="CM8" i="7"/>
  <c r="CJ8" i="7"/>
  <c r="CI8" i="7"/>
  <c r="CF8" i="7"/>
  <c r="CE8" i="7"/>
  <c r="CB8" i="7"/>
  <c r="CA8" i="7"/>
  <c r="BX8" i="7"/>
  <c r="BW8" i="7"/>
  <c r="BT8" i="7"/>
  <c r="BS8" i="7"/>
  <c r="BP8" i="7"/>
  <c r="BO8" i="7"/>
  <c r="BL8" i="7"/>
  <c r="BK8" i="7"/>
  <c r="BH8" i="7"/>
  <c r="BG8" i="7"/>
  <c r="BD8" i="7"/>
  <c r="BC8" i="7"/>
  <c r="AZ8" i="7"/>
  <c r="AY8" i="7"/>
  <c r="AV8" i="7"/>
  <c r="AU8" i="7"/>
  <c r="AR8" i="7"/>
  <c r="AQ8" i="7"/>
  <c r="AN8" i="7"/>
  <c r="AM8" i="7"/>
  <c r="AJ8" i="7"/>
  <c r="AI8" i="7"/>
  <c r="AF8" i="7"/>
  <c r="AE8" i="7"/>
  <c r="AB8" i="7"/>
  <c r="AA8" i="7"/>
  <c r="X8" i="7"/>
  <c r="W8" i="7"/>
  <c r="T8" i="7"/>
  <c r="S8" i="7"/>
  <c r="P8" i="7"/>
  <c r="FT7" i="7"/>
  <c r="FS7" i="7"/>
  <c r="FP7" i="7"/>
  <c r="FO7" i="7"/>
  <c r="FL7" i="7"/>
  <c r="FK7" i="7"/>
  <c r="FH7" i="7"/>
  <c r="FG7" i="7"/>
  <c r="EN7" i="7"/>
  <c r="EM7" i="7"/>
  <c r="EI7" i="7"/>
  <c r="EE7" i="7"/>
  <c r="EA7" i="7"/>
  <c r="DW7" i="7"/>
  <c r="DS7" i="7"/>
  <c r="DO7" i="7"/>
  <c r="DK7" i="7"/>
  <c r="DG7" i="7"/>
  <c r="DC7" i="7"/>
  <c r="CY7" i="7"/>
  <c r="CU7" i="7"/>
  <c r="CQ7" i="7"/>
  <c r="CM7" i="7"/>
  <c r="CI7" i="7"/>
  <c r="CE7" i="7"/>
  <c r="CA7" i="7"/>
  <c r="BW7" i="7"/>
  <c r="BS7" i="7"/>
  <c r="BO7" i="7"/>
  <c r="BK7" i="7"/>
  <c r="BH7" i="7"/>
  <c r="BG7" i="7"/>
  <c r="BD7" i="7"/>
  <c r="BC7" i="7"/>
  <c r="AZ7" i="7"/>
  <c r="AY7" i="7"/>
  <c r="AV7" i="7"/>
  <c r="AU7" i="7"/>
  <c r="AR7" i="7"/>
  <c r="AQ7" i="7"/>
  <c r="AN7" i="7"/>
  <c r="AM7" i="7"/>
  <c r="AJ7" i="7"/>
  <c r="AI7" i="7"/>
  <c r="AF7" i="7"/>
  <c r="AE7" i="7"/>
  <c r="AB7" i="7"/>
  <c r="AA7" i="7"/>
  <c r="X7" i="7"/>
  <c r="W7" i="7"/>
  <c r="T7" i="7"/>
  <c r="S7" i="7"/>
  <c r="P7" i="7"/>
  <c r="BH6" i="7"/>
  <c r="BG6" i="7"/>
  <c r="AZ6" i="7"/>
  <c r="AY6" i="7"/>
  <c r="AV6" i="7"/>
  <c r="AU6" i="7"/>
  <c r="AR6" i="7"/>
  <c r="AQ6" i="7"/>
  <c r="AN6" i="7"/>
  <c r="AM6" i="7"/>
  <c r="AJ6" i="7"/>
  <c r="AI6" i="7"/>
  <c r="AB6" i="7"/>
  <c r="X6" i="7"/>
  <c r="W6" i="7"/>
  <c r="T6" i="7"/>
  <c r="S6" i="7"/>
  <c r="P6" i="7"/>
  <c r="AZ5" i="7"/>
  <c r="AY5" i="7"/>
  <c r="AV5" i="7"/>
  <c r="AU5" i="7"/>
  <c r="AR5" i="7"/>
  <c r="AQ5" i="7"/>
  <c r="AN5" i="7"/>
  <c r="AM5" i="7"/>
  <c r="AJ5" i="7"/>
  <c r="AI5" i="7"/>
  <c r="AB5" i="7"/>
  <c r="X5" i="7"/>
  <c r="W5" i="7"/>
  <c r="T5" i="7"/>
  <c r="S5" i="7"/>
  <c r="P5" i="7"/>
  <c r="AZ4" i="7"/>
  <c r="AY4" i="7"/>
  <c r="AV4" i="7"/>
  <c r="AU4" i="7"/>
  <c r="AR4" i="7"/>
  <c r="AQ4" i="7"/>
  <c r="AN4" i="7"/>
  <c r="AM4" i="7"/>
  <c r="AJ4" i="7"/>
  <c r="AI4" i="7"/>
  <c r="AB4" i="7"/>
  <c r="X4" i="7"/>
  <c r="W4" i="7"/>
  <c r="T4" i="7"/>
  <c r="S4" i="7"/>
  <c r="O9" i="5" l="1"/>
  <c r="B61" i="5" l="1"/>
  <c r="B48" i="5"/>
  <c r="B35" i="5"/>
  <c r="B13" i="5"/>
  <c r="B21" i="5"/>
  <c r="B25" i="5"/>
  <c r="B29" i="5"/>
  <c r="B9" i="5"/>
  <c r="B82" i="5"/>
  <c r="B54" i="5"/>
  <c r="B78" i="5"/>
  <c r="B23" i="5"/>
  <c r="B74" i="5"/>
  <c r="B46" i="5"/>
  <c r="B70" i="5"/>
  <c r="B66" i="5"/>
  <c r="B12" i="5"/>
  <c r="B63" i="5" l="1"/>
  <c r="B37" i="5"/>
  <c r="B69" i="5"/>
  <c r="B43" i="5"/>
  <c r="B57" i="5"/>
  <c r="B83" i="5"/>
  <c r="B65" i="5"/>
  <c r="B39" i="5"/>
  <c r="B68" i="5"/>
  <c r="B42" i="5"/>
  <c r="B76" i="5"/>
  <c r="B50" i="5"/>
  <c r="B28" i="5"/>
  <c r="B24" i="5"/>
  <c r="B20" i="5"/>
  <c r="B16" i="5"/>
  <c r="B44" i="5"/>
  <c r="B80" i="5"/>
  <c r="B17" i="5"/>
  <c r="B64" i="5"/>
  <c r="B38" i="5"/>
  <c r="B67" i="5"/>
  <c r="B41" i="5"/>
  <c r="B71" i="5"/>
  <c r="B45" i="5"/>
  <c r="B73" i="5"/>
  <c r="B47" i="5"/>
  <c r="B77" i="5"/>
  <c r="B51" i="5"/>
  <c r="B79" i="5"/>
  <c r="B53" i="5"/>
  <c r="B31" i="5"/>
  <c r="B27" i="5"/>
  <c r="B19" i="5"/>
  <c r="B15" i="5"/>
  <c r="B11" i="5"/>
  <c r="B56" i="5"/>
  <c r="B40" i="5"/>
  <c r="B72" i="5"/>
  <c r="B75" i="5"/>
  <c r="B49" i="5"/>
  <c r="B81" i="5"/>
  <c r="B55" i="5"/>
  <c r="B30" i="5"/>
  <c r="B26" i="5"/>
  <c r="B22" i="5"/>
  <c r="B18" i="5"/>
  <c r="B14" i="5"/>
  <c r="B10" i="5"/>
  <c r="B52" i="5"/>
  <c r="B36" i="5"/>
  <c r="B62" i="5"/>
</calcChain>
</file>

<file path=xl/sharedStrings.xml><?xml version="1.0" encoding="utf-8"?>
<sst xmlns="http://schemas.openxmlformats.org/spreadsheetml/2006/main" count="1440" uniqueCount="151">
  <si>
    <t>Time (h)</t>
  </si>
  <si>
    <t>-</t>
  </si>
  <si>
    <t>Experiment identification:</t>
  </si>
  <si>
    <t>IMM_17_11_01_CHO_din</t>
  </si>
  <si>
    <t>Cell line</t>
  </si>
  <si>
    <t>CHO</t>
  </si>
  <si>
    <t>Description</t>
  </si>
  <si>
    <t>Dinamic CHO to study co-consumption</t>
  </si>
  <si>
    <t>HPLC AA</t>
  </si>
  <si>
    <t>HPLC SUG/OA</t>
  </si>
  <si>
    <t>OUR</t>
  </si>
  <si>
    <t>Lab daily analysis</t>
  </si>
  <si>
    <t>Glutamine addition</t>
  </si>
  <si>
    <t>(mmols/L/h)</t>
  </si>
  <si>
    <t>Glcuose addition</t>
  </si>
  <si>
    <t>Feed addition</t>
  </si>
  <si>
    <t>Bioreactor Volume</t>
  </si>
  <si>
    <t>After</t>
  </si>
  <si>
    <t>When sampling</t>
  </si>
  <si>
    <t>VCD</t>
  </si>
  <si>
    <t>Viability</t>
  </si>
  <si>
    <t>Glucose</t>
  </si>
  <si>
    <t>Lactate</t>
  </si>
  <si>
    <t>Glutamine</t>
  </si>
  <si>
    <t>NH4+</t>
  </si>
  <si>
    <t>Na+</t>
  </si>
  <si>
    <t>K+</t>
  </si>
  <si>
    <t>Osmorality</t>
  </si>
  <si>
    <t>Glucose add</t>
  </si>
  <si>
    <t>Glutamine add</t>
  </si>
  <si>
    <t>Feed add</t>
  </si>
  <si>
    <t>(106 cells/mL)</t>
  </si>
  <si>
    <t>(%)</t>
  </si>
  <si>
    <t>(mM)</t>
  </si>
  <si>
    <t>(mOsm/Kg)</t>
  </si>
  <si>
    <t>(mL)</t>
  </si>
  <si>
    <t>Pyruvate</t>
  </si>
  <si>
    <t>Citrate</t>
  </si>
  <si>
    <t>Succinate</t>
  </si>
  <si>
    <t>Glycerol</t>
  </si>
  <si>
    <t>Formate</t>
  </si>
  <si>
    <t>Acetate</t>
  </si>
  <si>
    <t>Fumarate</t>
  </si>
  <si>
    <t>Units</t>
  </si>
  <si>
    <t>Aspartic acid</t>
  </si>
  <si>
    <t>Glutamic acid</t>
  </si>
  <si>
    <t>Cysteine</t>
  </si>
  <si>
    <t>Asparagine</t>
  </si>
  <si>
    <t>Serine</t>
  </si>
  <si>
    <t>Histidine</t>
  </si>
  <si>
    <t>Glycine</t>
  </si>
  <si>
    <t>Threonine</t>
  </si>
  <si>
    <t>Arginine</t>
  </si>
  <si>
    <t>Alanine</t>
  </si>
  <si>
    <t>Tyrosine</t>
  </si>
  <si>
    <t>Valine</t>
  </si>
  <si>
    <t>Methionine</t>
  </si>
  <si>
    <t>Tryptophan</t>
  </si>
  <si>
    <t>Phenylalanine</t>
  </si>
  <si>
    <t>Isoleucine</t>
  </si>
  <si>
    <t>Leucine</t>
  </si>
  <si>
    <t>Lysine</t>
  </si>
  <si>
    <t>Proline</t>
  </si>
  <si>
    <t>Volume Bior</t>
  </si>
  <si>
    <t>(mM)-HPLC</t>
  </si>
  <si>
    <t>Nucleocounter</t>
  </si>
  <si>
    <t>Bio400 (Nova)</t>
  </si>
  <si>
    <t>Dynamic method</t>
  </si>
  <si>
    <t>HPLC</t>
  </si>
  <si>
    <t>CHOS_71</t>
  </si>
  <si>
    <t>Day</t>
  </si>
  <si>
    <t>Hous</t>
  </si>
  <si>
    <t>Min</t>
  </si>
  <si>
    <r>
      <t>VCD (10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cells/mL)</t>
    </r>
  </si>
  <si>
    <t>Viability (%)</t>
  </si>
  <si>
    <t>Glucose (mM)</t>
  </si>
  <si>
    <t>Lactate (mM)</t>
  </si>
  <si>
    <t>Glutamine Bio (mM)</t>
  </si>
  <si>
    <t>Glutamate Bio (mM)</t>
  </si>
  <si>
    <r>
      <t>NH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(mM)</t>
    </r>
  </si>
  <si>
    <r>
      <t>Na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(mM)</t>
    </r>
  </si>
  <si>
    <r>
      <t>K</t>
    </r>
    <r>
      <rPr>
        <b/>
        <vertAlign val="superscript"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(mM)</t>
    </r>
  </si>
  <si>
    <t>Osmolality  (Osm/kg)</t>
  </si>
  <si>
    <t>OUR (mmols/L·h)</t>
  </si>
  <si>
    <t>Aspartic acid (mM)</t>
  </si>
  <si>
    <t>Glutamic acid (mM)</t>
  </si>
  <si>
    <t>Cysteine (mM)</t>
  </si>
  <si>
    <t>Asparagine (mM)</t>
  </si>
  <si>
    <t>Serine (mM)</t>
  </si>
  <si>
    <t>Glutamine (mM)</t>
  </si>
  <si>
    <t>Histidine (mM)</t>
  </si>
  <si>
    <t>Glycine (mM)</t>
  </si>
  <si>
    <t>Threonine (mM)</t>
  </si>
  <si>
    <t>Arginine (mM)</t>
  </si>
  <si>
    <t>Alanine (mM)</t>
  </si>
  <si>
    <t>Tyrosine (mM)</t>
  </si>
  <si>
    <t>Valine (mM)</t>
  </si>
  <si>
    <t>Methionine (mM)</t>
  </si>
  <si>
    <t>Tryptophan (mM)</t>
  </si>
  <si>
    <t>Phenylalanine (mM)</t>
  </si>
  <si>
    <t>Isoleucine (mM)</t>
  </si>
  <si>
    <t>Leucine (mM)</t>
  </si>
  <si>
    <t>Lysine (mM)</t>
  </si>
  <si>
    <t>Proline (mM)</t>
  </si>
  <si>
    <t>Succinate (mM)</t>
  </si>
  <si>
    <t>Citric acid (mM)</t>
  </si>
  <si>
    <t>Glycerol (mM)</t>
  </si>
  <si>
    <t>Formate (mM)</t>
  </si>
  <si>
    <t># Sample</t>
  </si>
  <si>
    <t>Sample ID</t>
  </si>
  <si>
    <t>Vbior (mL)</t>
  </si>
  <si>
    <t>Glutamine add (mL)</t>
  </si>
  <si>
    <t>EXP_1</t>
  </si>
  <si>
    <t>EXP_2</t>
  </si>
  <si>
    <t>Average</t>
  </si>
  <si>
    <t>Desvest</t>
  </si>
  <si>
    <t>Wednesday</t>
  </si>
  <si>
    <t>25_7</t>
  </si>
  <si>
    <t>Thursday</t>
  </si>
  <si>
    <t>25_14</t>
  </si>
  <si>
    <t>25_22</t>
  </si>
  <si>
    <t>26_6</t>
  </si>
  <si>
    <t>Friday</t>
  </si>
  <si>
    <t>26_12</t>
  </si>
  <si>
    <t>26_18</t>
  </si>
  <si>
    <t>26_24</t>
  </si>
  <si>
    <t>27_6</t>
  </si>
  <si>
    <t>Saturday</t>
  </si>
  <si>
    <t>27_12</t>
  </si>
  <si>
    <t>27_18</t>
  </si>
  <si>
    <t>27_24</t>
  </si>
  <si>
    <t>Sunday</t>
  </si>
  <si>
    <t>28_6</t>
  </si>
  <si>
    <t>28_12</t>
  </si>
  <si>
    <t>28_18</t>
  </si>
  <si>
    <t>28_24</t>
  </si>
  <si>
    <t>29_7</t>
  </si>
  <si>
    <t>Monday</t>
  </si>
  <si>
    <t>29_14</t>
  </si>
  <si>
    <t>29_20</t>
  </si>
  <si>
    <t>30_9</t>
  </si>
  <si>
    <t>Tuesday</t>
  </si>
  <si>
    <t>30_15</t>
  </si>
  <si>
    <t>31_9</t>
  </si>
  <si>
    <t>Pyruvate (mM)</t>
  </si>
  <si>
    <t>Fumarate (mM)</t>
  </si>
  <si>
    <t>Acetate (mM)</t>
  </si>
  <si>
    <t>Glutamine Bio</t>
  </si>
  <si>
    <t>Glutamate Bio</t>
  </si>
  <si>
    <t>Glucose Bio</t>
  </si>
  <si>
    <t>Lactate 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</si>
</sst>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/>
    <xf numFmtId="164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0" fillId="2" borderId="8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164" fontId="0" fillId="0" borderId="8" xfId="0" applyNumberFormat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30"/>
  <sheetViews>
    <sheetView topLeftCell="D1" workbookViewId="0">
      <selection activeCell="Y11" sqref="Y11"/>
    </sheetView>
  </sheetViews>
  <sheetFormatPr defaultColWidth="10.88671875" defaultRowHeight="14.4" x14ac:dyDescent="0.3"/>
  <cols>
    <col min="1" max="1" width="0" hidden="1" customWidth="1"/>
    <col min="3" max="4" width="11.44140625" customWidth="1"/>
    <col min="5" max="5" width="20.88671875" customWidth="1"/>
    <col min="6" max="11" width="3.44140625" customWidth="1"/>
    <col min="12" max="12" width="13.88671875" customWidth="1"/>
    <col min="13" max="15" width="11.44140625" customWidth="1"/>
    <col min="16" max="57" width="11" customWidth="1"/>
  </cols>
  <sheetData>
    <row r="1" spans="1:176" x14ac:dyDescent="0.3">
      <c r="Q1" s="37" t="s">
        <v>65</v>
      </c>
      <c r="R1" s="37"/>
      <c r="S1" s="37"/>
      <c r="T1" s="37"/>
      <c r="U1" s="37"/>
      <c r="V1" s="37"/>
      <c r="W1" s="37"/>
      <c r="X1" s="37"/>
      <c r="Y1" s="37" t="s">
        <v>66</v>
      </c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 t="s">
        <v>67</v>
      </c>
      <c r="BF1" s="37"/>
      <c r="BG1" s="37"/>
      <c r="BH1" s="37"/>
      <c r="BI1" s="38" t="s">
        <v>68</v>
      </c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 t="s">
        <v>68</v>
      </c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</row>
    <row r="2" spans="1:176" ht="16.8" x14ac:dyDescent="0.35">
      <c r="A2" s="40" t="s">
        <v>69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 t="s">
        <v>70</v>
      </c>
      <c r="N2" s="43" t="s">
        <v>71</v>
      </c>
      <c r="O2" s="43" t="s">
        <v>72</v>
      </c>
      <c r="P2" s="43" t="s">
        <v>0</v>
      </c>
      <c r="Q2" s="36" t="s">
        <v>73</v>
      </c>
      <c r="R2" s="36"/>
      <c r="S2" s="36"/>
      <c r="T2" s="36"/>
      <c r="U2" s="36" t="s">
        <v>74</v>
      </c>
      <c r="V2" s="36"/>
      <c r="W2" s="36"/>
      <c r="X2" s="36"/>
      <c r="Y2" s="36" t="s">
        <v>75</v>
      </c>
      <c r="Z2" s="36"/>
      <c r="AA2" s="36"/>
      <c r="AB2" s="36"/>
      <c r="AC2" s="36" t="s">
        <v>76</v>
      </c>
      <c r="AD2" s="36"/>
      <c r="AE2" s="36"/>
      <c r="AF2" s="36"/>
      <c r="AG2" s="36" t="s">
        <v>77</v>
      </c>
      <c r="AH2" s="36"/>
      <c r="AI2" s="36"/>
      <c r="AJ2" s="36"/>
      <c r="AK2" s="36" t="s">
        <v>78</v>
      </c>
      <c r="AL2" s="36"/>
      <c r="AM2" s="36"/>
      <c r="AN2" s="36"/>
      <c r="AO2" s="36" t="s">
        <v>79</v>
      </c>
      <c r="AP2" s="36"/>
      <c r="AQ2" s="36"/>
      <c r="AR2" s="36"/>
      <c r="AS2" s="36" t="s">
        <v>80</v>
      </c>
      <c r="AT2" s="36"/>
      <c r="AU2" s="36"/>
      <c r="AV2" s="36"/>
      <c r="AW2" s="36" t="s">
        <v>81</v>
      </c>
      <c r="AX2" s="36"/>
      <c r="AY2" s="36"/>
      <c r="AZ2" s="36"/>
      <c r="BA2" s="36" t="s">
        <v>82</v>
      </c>
      <c r="BB2" s="36"/>
      <c r="BC2" s="36"/>
      <c r="BD2" s="36"/>
      <c r="BE2" s="36" t="s">
        <v>83</v>
      </c>
      <c r="BF2" s="36"/>
      <c r="BG2" s="36"/>
      <c r="BH2" s="36"/>
      <c r="BI2" s="36" t="s">
        <v>84</v>
      </c>
      <c r="BJ2" s="36"/>
      <c r="BK2" s="36"/>
      <c r="BL2" s="36"/>
      <c r="BM2" s="36" t="s">
        <v>85</v>
      </c>
      <c r="BN2" s="36"/>
      <c r="BO2" s="36"/>
      <c r="BP2" s="36"/>
      <c r="BQ2" s="36" t="s">
        <v>86</v>
      </c>
      <c r="BR2" s="36"/>
      <c r="BS2" s="36"/>
      <c r="BT2" s="36"/>
      <c r="BU2" s="36" t="s">
        <v>87</v>
      </c>
      <c r="BV2" s="36"/>
      <c r="BW2" s="36"/>
      <c r="BX2" s="36"/>
      <c r="BY2" s="36" t="s">
        <v>88</v>
      </c>
      <c r="BZ2" s="36"/>
      <c r="CA2" s="36"/>
      <c r="CB2" s="36"/>
      <c r="CC2" s="36" t="s">
        <v>89</v>
      </c>
      <c r="CD2" s="36"/>
      <c r="CE2" s="36"/>
      <c r="CF2" s="36"/>
      <c r="CG2" s="36" t="s">
        <v>90</v>
      </c>
      <c r="CH2" s="36"/>
      <c r="CI2" s="36"/>
      <c r="CJ2" s="36"/>
      <c r="CK2" s="36" t="s">
        <v>91</v>
      </c>
      <c r="CL2" s="36"/>
      <c r="CM2" s="36"/>
      <c r="CN2" s="36"/>
      <c r="CO2" s="36" t="s">
        <v>92</v>
      </c>
      <c r="CP2" s="36"/>
      <c r="CQ2" s="36"/>
      <c r="CR2" s="36"/>
      <c r="CS2" s="36" t="s">
        <v>93</v>
      </c>
      <c r="CT2" s="36"/>
      <c r="CU2" s="36"/>
      <c r="CV2" s="36"/>
      <c r="CW2" s="36" t="s">
        <v>94</v>
      </c>
      <c r="CX2" s="36"/>
      <c r="CY2" s="36"/>
      <c r="CZ2" s="36"/>
      <c r="DA2" s="36" t="s">
        <v>95</v>
      </c>
      <c r="DB2" s="36"/>
      <c r="DC2" s="36"/>
      <c r="DD2" s="36"/>
      <c r="DE2" s="36" t="s">
        <v>96</v>
      </c>
      <c r="DF2" s="36"/>
      <c r="DG2" s="36"/>
      <c r="DH2" s="36"/>
      <c r="DI2" s="36" t="s">
        <v>97</v>
      </c>
      <c r="DJ2" s="36"/>
      <c r="DK2" s="36"/>
      <c r="DL2" s="36"/>
      <c r="DM2" s="36" t="s">
        <v>98</v>
      </c>
      <c r="DN2" s="36"/>
      <c r="DO2" s="36"/>
      <c r="DP2" s="36"/>
      <c r="DQ2" s="36" t="s">
        <v>99</v>
      </c>
      <c r="DR2" s="36"/>
      <c r="DS2" s="36"/>
      <c r="DT2" s="36"/>
      <c r="DU2" s="36" t="s">
        <v>100</v>
      </c>
      <c r="DV2" s="36"/>
      <c r="DW2" s="36"/>
      <c r="DX2" s="36"/>
      <c r="DY2" s="36" t="s">
        <v>101</v>
      </c>
      <c r="DZ2" s="36"/>
      <c r="EA2" s="36"/>
      <c r="EB2" s="36"/>
      <c r="EC2" s="36" t="s">
        <v>102</v>
      </c>
      <c r="ED2" s="36"/>
      <c r="EE2" s="36"/>
      <c r="EF2" s="36"/>
      <c r="EG2" s="36" t="s">
        <v>103</v>
      </c>
      <c r="EH2" s="36"/>
      <c r="EI2" s="36"/>
      <c r="EJ2" s="36"/>
      <c r="EK2" s="36" t="s">
        <v>75</v>
      </c>
      <c r="EL2" s="36"/>
      <c r="EM2" s="36"/>
      <c r="EN2" s="36"/>
      <c r="EO2" s="36" t="s">
        <v>76</v>
      </c>
      <c r="EP2" s="36"/>
      <c r="EQ2" s="36"/>
      <c r="ER2" s="36"/>
      <c r="ES2" s="36" t="s">
        <v>104</v>
      </c>
      <c r="ET2" s="36"/>
      <c r="EU2" s="36"/>
      <c r="EV2" s="36"/>
      <c r="EW2" s="36" t="s">
        <v>105</v>
      </c>
      <c r="EX2" s="36"/>
      <c r="EY2" s="36"/>
      <c r="EZ2" s="36"/>
      <c r="FA2" s="36" t="s">
        <v>106</v>
      </c>
      <c r="FB2" s="36"/>
      <c r="FC2" s="36"/>
      <c r="FD2" s="36"/>
      <c r="FE2" s="36" t="s">
        <v>107</v>
      </c>
      <c r="FF2" s="36"/>
      <c r="FG2" s="36"/>
      <c r="FH2" s="36"/>
      <c r="FI2" s="36" t="s">
        <v>144</v>
      </c>
      <c r="FJ2" s="36"/>
      <c r="FK2" s="36"/>
      <c r="FL2" s="36"/>
      <c r="FM2" s="36" t="s">
        <v>145</v>
      </c>
      <c r="FN2" s="36"/>
      <c r="FO2" s="36"/>
      <c r="FP2" s="36"/>
      <c r="FQ2" s="36" t="s">
        <v>146</v>
      </c>
      <c r="FR2" s="36"/>
      <c r="FS2" s="36"/>
      <c r="FT2" s="36"/>
    </row>
    <row r="3" spans="1:176" x14ac:dyDescent="0.3">
      <c r="B3" s="9" t="s">
        <v>108</v>
      </c>
      <c r="C3" s="9" t="s">
        <v>109</v>
      </c>
      <c r="D3" s="9" t="s">
        <v>110</v>
      </c>
      <c r="E3" s="9" t="s">
        <v>111</v>
      </c>
      <c r="F3" s="30"/>
      <c r="G3" s="30"/>
      <c r="H3" s="30"/>
      <c r="I3" s="30"/>
      <c r="J3" s="30"/>
      <c r="K3" s="30"/>
      <c r="L3" s="10"/>
      <c r="M3" s="42"/>
      <c r="N3" s="44"/>
      <c r="O3" s="44"/>
      <c r="P3" s="44"/>
      <c r="Q3" s="27" t="s">
        <v>112</v>
      </c>
      <c r="R3" s="27" t="s">
        <v>113</v>
      </c>
      <c r="S3" s="27" t="s">
        <v>114</v>
      </c>
      <c r="T3" s="27" t="s">
        <v>115</v>
      </c>
      <c r="U3" s="27" t="s">
        <v>112</v>
      </c>
      <c r="V3" s="27" t="s">
        <v>113</v>
      </c>
      <c r="W3" s="27" t="s">
        <v>114</v>
      </c>
      <c r="X3" s="27" t="s">
        <v>115</v>
      </c>
      <c r="Y3" s="27" t="s">
        <v>112</v>
      </c>
      <c r="Z3" s="27" t="s">
        <v>113</v>
      </c>
      <c r="AA3" s="27" t="s">
        <v>114</v>
      </c>
      <c r="AB3" s="27" t="s">
        <v>115</v>
      </c>
      <c r="AC3" s="27" t="s">
        <v>112</v>
      </c>
      <c r="AD3" s="27" t="s">
        <v>113</v>
      </c>
      <c r="AE3" s="27" t="s">
        <v>114</v>
      </c>
      <c r="AF3" s="27" t="s">
        <v>115</v>
      </c>
      <c r="AG3" s="27" t="s">
        <v>112</v>
      </c>
      <c r="AH3" s="27" t="s">
        <v>113</v>
      </c>
      <c r="AI3" s="27" t="s">
        <v>114</v>
      </c>
      <c r="AJ3" s="27" t="s">
        <v>115</v>
      </c>
      <c r="AK3" s="27" t="s">
        <v>112</v>
      </c>
      <c r="AL3" s="27" t="s">
        <v>113</v>
      </c>
      <c r="AM3" s="27" t="s">
        <v>114</v>
      </c>
      <c r="AN3" s="27" t="s">
        <v>115</v>
      </c>
      <c r="AO3" s="27" t="s">
        <v>112</v>
      </c>
      <c r="AP3" s="27" t="s">
        <v>113</v>
      </c>
      <c r="AQ3" s="27" t="s">
        <v>114</v>
      </c>
      <c r="AR3" s="27" t="s">
        <v>115</v>
      </c>
      <c r="AS3" s="27" t="s">
        <v>112</v>
      </c>
      <c r="AT3" s="27" t="s">
        <v>113</v>
      </c>
      <c r="AU3" s="27" t="s">
        <v>114</v>
      </c>
      <c r="AV3" s="27" t="s">
        <v>115</v>
      </c>
      <c r="AW3" s="27" t="s">
        <v>112</v>
      </c>
      <c r="AX3" s="27" t="s">
        <v>113</v>
      </c>
      <c r="AY3" s="27" t="s">
        <v>114</v>
      </c>
      <c r="AZ3" s="27" t="s">
        <v>115</v>
      </c>
      <c r="BA3" s="27" t="s">
        <v>112</v>
      </c>
      <c r="BB3" s="27" t="s">
        <v>113</v>
      </c>
      <c r="BC3" s="27" t="s">
        <v>114</v>
      </c>
      <c r="BD3" s="27" t="s">
        <v>115</v>
      </c>
      <c r="BE3" s="27" t="s">
        <v>112</v>
      </c>
      <c r="BF3" s="27" t="s">
        <v>113</v>
      </c>
      <c r="BG3" s="27" t="s">
        <v>114</v>
      </c>
      <c r="BH3" s="27" t="s">
        <v>115</v>
      </c>
      <c r="BI3" s="27" t="s">
        <v>112</v>
      </c>
      <c r="BJ3" s="27" t="s">
        <v>113</v>
      </c>
      <c r="BK3" s="27" t="s">
        <v>114</v>
      </c>
      <c r="BL3" s="27" t="s">
        <v>115</v>
      </c>
      <c r="BM3" s="27" t="s">
        <v>112</v>
      </c>
      <c r="BN3" s="27" t="s">
        <v>113</v>
      </c>
      <c r="BO3" s="27" t="s">
        <v>114</v>
      </c>
      <c r="BP3" s="27" t="s">
        <v>115</v>
      </c>
      <c r="BQ3" s="27" t="s">
        <v>112</v>
      </c>
      <c r="BR3" s="27" t="s">
        <v>113</v>
      </c>
      <c r="BS3" s="27" t="s">
        <v>114</v>
      </c>
      <c r="BT3" s="27" t="s">
        <v>115</v>
      </c>
      <c r="BU3" s="27" t="s">
        <v>112</v>
      </c>
      <c r="BV3" s="27" t="s">
        <v>113</v>
      </c>
      <c r="BW3" s="27" t="s">
        <v>114</v>
      </c>
      <c r="BX3" s="27" t="s">
        <v>115</v>
      </c>
      <c r="BY3" s="27" t="s">
        <v>112</v>
      </c>
      <c r="BZ3" s="27" t="s">
        <v>113</v>
      </c>
      <c r="CA3" s="27" t="s">
        <v>114</v>
      </c>
      <c r="CB3" s="27" t="s">
        <v>115</v>
      </c>
      <c r="CC3" s="27" t="s">
        <v>112</v>
      </c>
      <c r="CD3" s="27" t="s">
        <v>113</v>
      </c>
      <c r="CE3" s="27" t="s">
        <v>114</v>
      </c>
      <c r="CF3" s="27" t="s">
        <v>115</v>
      </c>
      <c r="CG3" s="27" t="s">
        <v>112</v>
      </c>
      <c r="CH3" s="27" t="s">
        <v>113</v>
      </c>
      <c r="CI3" s="27" t="s">
        <v>114</v>
      </c>
      <c r="CJ3" s="27" t="s">
        <v>115</v>
      </c>
      <c r="CK3" s="27" t="s">
        <v>112</v>
      </c>
      <c r="CL3" s="27" t="s">
        <v>113</v>
      </c>
      <c r="CM3" s="27" t="s">
        <v>114</v>
      </c>
      <c r="CN3" s="27" t="s">
        <v>115</v>
      </c>
      <c r="CO3" s="27" t="s">
        <v>112</v>
      </c>
      <c r="CP3" s="27" t="s">
        <v>113</v>
      </c>
      <c r="CQ3" s="27" t="s">
        <v>114</v>
      </c>
      <c r="CR3" s="27" t="s">
        <v>115</v>
      </c>
      <c r="CS3" s="27" t="s">
        <v>112</v>
      </c>
      <c r="CT3" s="27" t="s">
        <v>113</v>
      </c>
      <c r="CU3" s="27" t="s">
        <v>114</v>
      </c>
      <c r="CV3" s="27" t="s">
        <v>115</v>
      </c>
      <c r="CW3" s="27" t="s">
        <v>112</v>
      </c>
      <c r="CX3" s="27" t="s">
        <v>113</v>
      </c>
      <c r="CY3" s="27" t="s">
        <v>114</v>
      </c>
      <c r="CZ3" s="27" t="s">
        <v>115</v>
      </c>
      <c r="DA3" s="27" t="s">
        <v>112</v>
      </c>
      <c r="DB3" s="27" t="s">
        <v>113</v>
      </c>
      <c r="DC3" s="27" t="s">
        <v>114</v>
      </c>
      <c r="DD3" s="27" t="s">
        <v>115</v>
      </c>
      <c r="DE3" s="27" t="s">
        <v>112</v>
      </c>
      <c r="DF3" s="27" t="s">
        <v>113</v>
      </c>
      <c r="DG3" s="27" t="s">
        <v>114</v>
      </c>
      <c r="DH3" s="27" t="s">
        <v>115</v>
      </c>
      <c r="DI3" s="27" t="s">
        <v>112</v>
      </c>
      <c r="DJ3" s="27" t="s">
        <v>113</v>
      </c>
      <c r="DK3" s="27" t="s">
        <v>114</v>
      </c>
      <c r="DL3" s="27" t="s">
        <v>115</v>
      </c>
      <c r="DM3" s="27" t="s">
        <v>112</v>
      </c>
      <c r="DN3" s="27" t="s">
        <v>113</v>
      </c>
      <c r="DO3" s="27" t="s">
        <v>114</v>
      </c>
      <c r="DP3" s="27" t="s">
        <v>115</v>
      </c>
      <c r="DQ3" s="27" t="s">
        <v>112</v>
      </c>
      <c r="DR3" s="27" t="s">
        <v>113</v>
      </c>
      <c r="DS3" s="27" t="s">
        <v>114</v>
      </c>
      <c r="DT3" s="27" t="s">
        <v>115</v>
      </c>
      <c r="DU3" s="27" t="s">
        <v>112</v>
      </c>
      <c r="DV3" s="27" t="s">
        <v>113</v>
      </c>
      <c r="DW3" s="27" t="s">
        <v>114</v>
      </c>
      <c r="DX3" s="27" t="s">
        <v>115</v>
      </c>
      <c r="DY3" s="11" t="s">
        <v>112</v>
      </c>
      <c r="DZ3" s="11" t="s">
        <v>113</v>
      </c>
      <c r="EA3" s="11" t="s">
        <v>114</v>
      </c>
      <c r="EB3" s="11" t="s">
        <v>115</v>
      </c>
      <c r="EC3" s="11" t="s">
        <v>112</v>
      </c>
      <c r="ED3" s="11" t="s">
        <v>113</v>
      </c>
      <c r="EE3" s="11" t="s">
        <v>114</v>
      </c>
      <c r="EF3" s="11" t="s">
        <v>115</v>
      </c>
      <c r="EG3" s="27" t="s">
        <v>112</v>
      </c>
      <c r="EH3" s="27" t="s">
        <v>113</v>
      </c>
      <c r="EI3" s="27" t="s">
        <v>114</v>
      </c>
      <c r="EJ3" s="27" t="s">
        <v>115</v>
      </c>
      <c r="EK3" s="27" t="s">
        <v>112</v>
      </c>
      <c r="EL3" s="27" t="s">
        <v>113</v>
      </c>
      <c r="EM3" s="27" t="s">
        <v>114</v>
      </c>
      <c r="EN3" s="27" t="s">
        <v>115</v>
      </c>
      <c r="EO3" s="27" t="s">
        <v>112</v>
      </c>
      <c r="EP3" s="27" t="s">
        <v>113</v>
      </c>
      <c r="EQ3" s="27" t="s">
        <v>114</v>
      </c>
      <c r="ER3" s="27" t="s">
        <v>115</v>
      </c>
      <c r="ES3" s="27" t="s">
        <v>112</v>
      </c>
      <c r="ET3" s="27" t="s">
        <v>113</v>
      </c>
      <c r="EU3" s="27" t="s">
        <v>114</v>
      </c>
      <c r="EV3" s="27" t="s">
        <v>115</v>
      </c>
      <c r="EW3" s="27" t="s">
        <v>112</v>
      </c>
      <c r="EX3" s="27" t="s">
        <v>113</v>
      </c>
      <c r="EY3" s="27" t="s">
        <v>114</v>
      </c>
      <c r="EZ3" s="27" t="s">
        <v>115</v>
      </c>
      <c r="FA3" s="27" t="s">
        <v>112</v>
      </c>
      <c r="FB3" s="27" t="s">
        <v>113</v>
      </c>
      <c r="FC3" s="27" t="s">
        <v>114</v>
      </c>
      <c r="FD3" s="27" t="s">
        <v>115</v>
      </c>
      <c r="FE3" s="27" t="s">
        <v>112</v>
      </c>
      <c r="FF3" s="27" t="s">
        <v>113</v>
      </c>
      <c r="FG3" s="27" t="s">
        <v>114</v>
      </c>
      <c r="FH3" s="27" t="s">
        <v>115</v>
      </c>
      <c r="FI3" s="27" t="s">
        <v>112</v>
      </c>
      <c r="FJ3" s="27" t="s">
        <v>113</v>
      </c>
      <c r="FK3" s="27" t="s">
        <v>114</v>
      </c>
      <c r="FL3" s="27" t="s">
        <v>115</v>
      </c>
      <c r="FM3" s="27" t="s">
        <v>112</v>
      </c>
      <c r="FN3" s="27" t="s">
        <v>113</v>
      </c>
      <c r="FO3" s="27" t="s">
        <v>114</v>
      </c>
      <c r="FP3" s="27" t="s">
        <v>115</v>
      </c>
      <c r="FQ3" s="27" t="s">
        <v>112</v>
      </c>
      <c r="FR3" s="27" t="s">
        <v>113</v>
      </c>
      <c r="FS3" s="27" t="s">
        <v>114</v>
      </c>
      <c r="FT3" s="27" t="s">
        <v>115</v>
      </c>
    </row>
    <row r="4" spans="1:176" s="12" customFormat="1" x14ac:dyDescent="0.3">
      <c r="A4" s="12">
        <v>1</v>
      </c>
      <c r="B4" s="13">
        <v>1</v>
      </c>
      <c r="C4" s="13">
        <v>1</v>
      </c>
      <c r="D4" s="13" t="s">
        <v>1</v>
      </c>
      <c r="E4" s="13"/>
      <c r="F4" s="14"/>
      <c r="G4" s="14"/>
      <c r="H4" s="14"/>
      <c r="I4" s="14"/>
      <c r="J4" s="14"/>
      <c r="K4" s="14"/>
      <c r="L4" s="14" t="s">
        <v>116</v>
      </c>
      <c r="M4" s="15">
        <v>1</v>
      </c>
      <c r="N4" s="16">
        <v>17</v>
      </c>
      <c r="O4" s="16">
        <v>0</v>
      </c>
      <c r="P4" s="17">
        <v>0</v>
      </c>
      <c r="Q4" s="17">
        <v>0.16500000000000001</v>
      </c>
      <c r="R4" s="17">
        <v>0.158</v>
      </c>
      <c r="S4" s="17">
        <f t="shared" ref="S4:S26" si="0">AVERAGE(Q4:R4)</f>
        <v>0.1615</v>
      </c>
      <c r="T4" s="17">
        <f t="shared" ref="T4:T26" si="1">STDEV(Q4:R4)</f>
        <v>4.9497474683058368E-3</v>
      </c>
      <c r="U4" s="17">
        <v>100</v>
      </c>
      <c r="V4" s="17">
        <v>99.7</v>
      </c>
      <c r="W4" s="17">
        <f t="shared" ref="W4:W26" si="2">AVERAGE(U4:V4)</f>
        <v>99.85</v>
      </c>
      <c r="X4" s="17">
        <f t="shared" ref="X4:X26" si="3">STDEV(U4:V4)</f>
        <v>0.21213203435596226</v>
      </c>
      <c r="Y4" s="17">
        <v>24.4</v>
      </c>
      <c r="Z4" s="17">
        <v>26.1</v>
      </c>
      <c r="AA4" s="17" t="s">
        <v>1</v>
      </c>
      <c r="AB4" s="17">
        <f t="shared" ref="AB4:AB26" si="4">STDEV(Y4:Z4)</f>
        <v>1.2020815280171329</v>
      </c>
      <c r="AC4" s="17"/>
      <c r="AD4" s="17"/>
      <c r="AE4" s="17"/>
      <c r="AF4" s="17"/>
      <c r="AG4" s="17">
        <v>4.49</v>
      </c>
      <c r="AH4" s="17">
        <v>4.1900000000000004</v>
      </c>
      <c r="AI4" s="17">
        <f t="shared" ref="AI4:AI26" si="5">AVERAGE(AG4:AH4)</f>
        <v>4.34</v>
      </c>
      <c r="AJ4" s="17">
        <f t="shared" ref="AJ4:AJ26" si="6">STDEV(AG4:AH4)</f>
        <v>0.21213203435596412</v>
      </c>
      <c r="AK4" s="17">
        <v>1.32</v>
      </c>
      <c r="AL4" s="17">
        <v>1.34</v>
      </c>
      <c r="AM4" s="17">
        <f t="shared" ref="AM4:AM26" si="7">AVERAGE(AK4:AL4)</f>
        <v>1.33</v>
      </c>
      <c r="AN4" s="17">
        <f t="shared" ref="AN4:AN26" si="8">STDEV(AK4:AL4)</f>
        <v>1.4142135623730963E-2</v>
      </c>
      <c r="AO4" s="17">
        <v>0.44</v>
      </c>
      <c r="AP4" s="17">
        <v>0.43</v>
      </c>
      <c r="AQ4" s="17">
        <f t="shared" ref="AQ4:AQ26" si="9">AVERAGE(AO4:AP4)</f>
        <v>0.435</v>
      </c>
      <c r="AR4" s="17">
        <f t="shared" ref="AR4:AR26" si="10">STDEV(AO4:AP4)</f>
        <v>7.0710678118654814E-3</v>
      </c>
      <c r="AS4" s="17">
        <v>107</v>
      </c>
      <c r="AT4" s="17">
        <v>107</v>
      </c>
      <c r="AU4" s="17">
        <f t="shared" ref="AU4:AU26" si="11">AVERAGE(AS4:AT4)</f>
        <v>107</v>
      </c>
      <c r="AV4" s="17">
        <f t="shared" ref="AV4:AV26" si="12">STDEV(AS4:AT4)</f>
        <v>0</v>
      </c>
      <c r="AW4" s="17">
        <v>5.4</v>
      </c>
      <c r="AX4" s="17">
        <v>5.4</v>
      </c>
      <c r="AY4" s="17">
        <f t="shared" ref="AY4:AY26" si="13">AVERAGE(AW4:AX4)</f>
        <v>5.4</v>
      </c>
      <c r="AZ4" s="17">
        <f t="shared" ref="AZ4:AZ26" si="14">STDEV(AW4:AX4)</f>
        <v>0</v>
      </c>
      <c r="BA4" s="17" t="s">
        <v>1</v>
      </c>
      <c r="BB4" s="17" t="s">
        <v>1</v>
      </c>
      <c r="BC4" s="17" t="s">
        <v>1</v>
      </c>
      <c r="BD4" s="17" t="s">
        <v>1</v>
      </c>
      <c r="BE4" s="17" t="s">
        <v>1</v>
      </c>
      <c r="BF4" s="17" t="s">
        <v>1</v>
      </c>
      <c r="BG4" s="17" t="s">
        <v>1</v>
      </c>
      <c r="BH4" s="17" t="s">
        <v>1</v>
      </c>
      <c r="BI4" s="17" t="s">
        <v>1</v>
      </c>
      <c r="BJ4" s="17" t="s">
        <v>1</v>
      </c>
      <c r="BK4" s="17" t="s">
        <v>1</v>
      </c>
      <c r="BL4" s="17" t="s">
        <v>1</v>
      </c>
      <c r="BM4" s="17" t="s">
        <v>1</v>
      </c>
      <c r="BN4" s="17" t="s">
        <v>1</v>
      </c>
      <c r="BO4" s="17" t="s">
        <v>1</v>
      </c>
      <c r="BP4" s="17" t="s">
        <v>1</v>
      </c>
      <c r="BQ4" s="17" t="s">
        <v>1</v>
      </c>
      <c r="BR4" s="17" t="s">
        <v>1</v>
      </c>
      <c r="BS4" s="17" t="s">
        <v>1</v>
      </c>
      <c r="BT4" s="17" t="s">
        <v>1</v>
      </c>
      <c r="BU4" s="17" t="s">
        <v>1</v>
      </c>
      <c r="BV4" s="17" t="s">
        <v>1</v>
      </c>
      <c r="BW4" s="17" t="s">
        <v>1</v>
      </c>
      <c r="BX4" s="17" t="s">
        <v>1</v>
      </c>
      <c r="BY4" s="17" t="s">
        <v>1</v>
      </c>
      <c r="BZ4" s="17" t="s">
        <v>1</v>
      </c>
      <c r="CA4" s="17" t="s">
        <v>1</v>
      </c>
      <c r="CB4" s="17" t="s">
        <v>1</v>
      </c>
      <c r="CC4" s="17" t="s">
        <v>1</v>
      </c>
      <c r="CD4" s="17" t="s">
        <v>1</v>
      </c>
      <c r="CE4" s="17" t="s">
        <v>1</v>
      </c>
      <c r="CF4" s="17" t="s">
        <v>1</v>
      </c>
      <c r="CG4" s="17" t="s">
        <v>1</v>
      </c>
      <c r="CH4" s="17" t="s">
        <v>1</v>
      </c>
      <c r="CI4" s="17" t="s">
        <v>1</v>
      </c>
      <c r="CJ4" s="17" t="s">
        <v>1</v>
      </c>
      <c r="CK4" s="17" t="s">
        <v>1</v>
      </c>
      <c r="CL4" s="17" t="s">
        <v>1</v>
      </c>
      <c r="CM4" s="17" t="s">
        <v>1</v>
      </c>
      <c r="CN4" s="17" t="s">
        <v>1</v>
      </c>
      <c r="CO4" s="17" t="s">
        <v>1</v>
      </c>
      <c r="CP4" s="17" t="s">
        <v>1</v>
      </c>
      <c r="CQ4" s="17" t="s">
        <v>1</v>
      </c>
      <c r="CR4" s="17" t="s">
        <v>1</v>
      </c>
      <c r="CS4" s="17" t="s">
        <v>1</v>
      </c>
      <c r="CT4" s="17" t="s">
        <v>1</v>
      </c>
      <c r="CU4" s="17" t="s">
        <v>1</v>
      </c>
      <c r="CV4" s="17" t="s">
        <v>1</v>
      </c>
      <c r="CW4" s="17" t="s">
        <v>1</v>
      </c>
      <c r="CX4" s="17" t="s">
        <v>1</v>
      </c>
      <c r="CY4" s="17" t="s">
        <v>1</v>
      </c>
      <c r="CZ4" s="17" t="s">
        <v>1</v>
      </c>
      <c r="DA4" s="17" t="s">
        <v>1</v>
      </c>
      <c r="DB4" s="17" t="s">
        <v>1</v>
      </c>
      <c r="DC4" s="17" t="s">
        <v>1</v>
      </c>
      <c r="DD4" s="17" t="s">
        <v>1</v>
      </c>
      <c r="DE4" s="17" t="s">
        <v>1</v>
      </c>
      <c r="DF4" s="17" t="s">
        <v>1</v>
      </c>
      <c r="DG4" s="17" t="s">
        <v>1</v>
      </c>
      <c r="DH4" s="17" t="s">
        <v>1</v>
      </c>
      <c r="DI4" s="17" t="s">
        <v>1</v>
      </c>
      <c r="DJ4" s="17" t="s">
        <v>1</v>
      </c>
      <c r="DK4" s="17" t="s">
        <v>1</v>
      </c>
      <c r="DL4" s="17" t="s">
        <v>1</v>
      </c>
      <c r="DM4" s="17" t="s">
        <v>1</v>
      </c>
      <c r="DN4" s="17" t="s">
        <v>1</v>
      </c>
      <c r="DO4" s="17" t="s">
        <v>1</v>
      </c>
      <c r="DP4" s="17" t="s">
        <v>1</v>
      </c>
      <c r="DQ4" s="17" t="s">
        <v>1</v>
      </c>
      <c r="DR4" s="17" t="s">
        <v>1</v>
      </c>
      <c r="DS4" s="17" t="s">
        <v>1</v>
      </c>
      <c r="DT4" s="17" t="s">
        <v>1</v>
      </c>
      <c r="DU4" s="17" t="s">
        <v>1</v>
      </c>
      <c r="DV4" s="17" t="s">
        <v>1</v>
      </c>
      <c r="DW4" s="17" t="s">
        <v>1</v>
      </c>
      <c r="DX4" s="17" t="s">
        <v>1</v>
      </c>
      <c r="DY4" s="17" t="s">
        <v>1</v>
      </c>
      <c r="DZ4" s="17" t="s">
        <v>1</v>
      </c>
      <c r="EA4" s="17" t="s">
        <v>1</v>
      </c>
      <c r="EB4" s="17" t="s">
        <v>1</v>
      </c>
      <c r="EC4" s="17" t="s">
        <v>1</v>
      </c>
      <c r="ED4" s="17" t="s">
        <v>1</v>
      </c>
      <c r="EE4" s="17" t="s">
        <v>1</v>
      </c>
      <c r="EF4" s="17" t="s">
        <v>1</v>
      </c>
      <c r="EG4" s="17" t="s">
        <v>1</v>
      </c>
      <c r="EH4" s="17" t="s">
        <v>1</v>
      </c>
      <c r="EI4" s="17" t="s">
        <v>1</v>
      </c>
      <c r="EJ4" s="17" t="s">
        <v>1</v>
      </c>
      <c r="EK4" s="17" t="s">
        <v>1</v>
      </c>
      <c r="EL4" s="17" t="s">
        <v>1</v>
      </c>
      <c r="EM4" s="17" t="s">
        <v>1</v>
      </c>
      <c r="EN4" s="17" t="s">
        <v>1</v>
      </c>
      <c r="EO4" s="17" t="s">
        <v>1</v>
      </c>
      <c r="EP4" s="17" t="s">
        <v>1</v>
      </c>
      <c r="EQ4" s="17" t="s">
        <v>1</v>
      </c>
      <c r="ER4" s="17" t="s">
        <v>1</v>
      </c>
      <c r="ES4" s="17" t="s">
        <v>1</v>
      </c>
      <c r="ET4" s="17" t="s">
        <v>1</v>
      </c>
      <c r="EU4" s="17" t="s">
        <v>1</v>
      </c>
      <c r="EV4" s="17" t="s">
        <v>1</v>
      </c>
      <c r="EW4" s="17" t="s">
        <v>1</v>
      </c>
      <c r="EX4" s="17" t="s">
        <v>1</v>
      </c>
      <c r="EY4" s="17" t="s">
        <v>1</v>
      </c>
      <c r="EZ4" s="17" t="s">
        <v>1</v>
      </c>
      <c r="FA4" s="17" t="s">
        <v>1</v>
      </c>
      <c r="FB4" s="17" t="s">
        <v>1</v>
      </c>
      <c r="FC4" s="17" t="s">
        <v>1</v>
      </c>
      <c r="FD4" s="17" t="s">
        <v>1</v>
      </c>
      <c r="FE4" s="17" t="s">
        <v>1</v>
      </c>
      <c r="FF4" s="17" t="s">
        <v>1</v>
      </c>
      <c r="FG4" s="17" t="s">
        <v>1</v>
      </c>
      <c r="FH4" s="17" t="s">
        <v>1</v>
      </c>
      <c r="FI4" s="17" t="s">
        <v>1</v>
      </c>
      <c r="FJ4" s="17" t="s">
        <v>1</v>
      </c>
      <c r="FK4" s="17" t="s">
        <v>1</v>
      </c>
      <c r="FL4" s="17" t="s">
        <v>1</v>
      </c>
      <c r="FM4" s="17" t="s">
        <v>1</v>
      </c>
      <c r="FN4" s="17" t="s">
        <v>1</v>
      </c>
      <c r="FO4" s="17" t="s">
        <v>1</v>
      </c>
      <c r="FP4" s="17" t="s">
        <v>1</v>
      </c>
      <c r="FQ4" s="17" t="s">
        <v>1</v>
      </c>
      <c r="FR4" s="17" t="s">
        <v>1</v>
      </c>
      <c r="FS4" s="17" t="s">
        <v>1</v>
      </c>
      <c r="FT4" s="17" t="s">
        <v>1</v>
      </c>
    </row>
    <row r="5" spans="1:176" s="12" customFormat="1" x14ac:dyDescent="0.3">
      <c r="A5" s="12">
        <v>2</v>
      </c>
      <c r="B5" s="13">
        <v>2</v>
      </c>
      <c r="C5" s="13">
        <v>2</v>
      </c>
      <c r="D5" s="13" t="s">
        <v>1</v>
      </c>
      <c r="E5" s="13"/>
      <c r="F5" s="14"/>
      <c r="G5" s="14"/>
      <c r="H5" s="14"/>
      <c r="I5" s="14"/>
      <c r="J5" s="14"/>
      <c r="K5" s="14"/>
      <c r="L5" s="14" t="s">
        <v>116</v>
      </c>
      <c r="M5" s="15">
        <v>1</v>
      </c>
      <c r="N5" s="16">
        <v>20</v>
      </c>
      <c r="O5" s="16">
        <v>40</v>
      </c>
      <c r="P5" s="17">
        <f>(M5-$M$4)*24+(N5-$N$4)+(O5-$O$4)/60</f>
        <v>3.6666666666666665</v>
      </c>
      <c r="Q5" s="17">
        <v>0.26800000000000002</v>
      </c>
      <c r="R5" s="17">
        <v>0.27500000000000002</v>
      </c>
      <c r="S5" s="17">
        <f t="shared" si="0"/>
        <v>0.27150000000000002</v>
      </c>
      <c r="T5" s="17">
        <f t="shared" si="1"/>
        <v>4.9497474683058368E-3</v>
      </c>
      <c r="U5" s="17">
        <v>99.5</v>
      </c>
      <c r="V5" s="17">
        <v>99.8</v>
      </c>
      <c r="W5" s="17">
        <f t="shared" si="2"/>
        <v>99.65</v>
      </c>
      <c r="X5" s="17">
        <f t="shared" si="3"/>
        <v>0.21213203435596226</v>
      </c>
      <c r="Y5" s="17">
        <v>27.5</v>
      </c>
      <c r="Z5" s="17">
        <v>28.1</v>
      </c>
      <c r="AA5" s="17" t="s">
        <v>1</v>
      </c>
      <c r="AB5" s="17">
        <f t="shared" si="4"/>
        <v>0.42426406871192951</v>
      </c>
      <c r="AC5" s="17"/>
      <c r="AD5" s="17"/>
      <c r="AE5" s="17"/>
      <c r="AF5" s="17"/>
      <c r="AG5" s="17">
        <v>4.67</v>
      </c>
      <c r="AH5" s="17">
        <v>4.78</v>
      </c>
      <c r="AI5" s="17">
        <f t="shared" si="5"/>
        <v>4.7249999999999996</v>
      </c>
      <c r="AJ5" s="17">
        <f t="shared" si="6"/>
        <v>7.7781745930520452E-2</v>
      </c>
      <c r="AK5" s="17">
        <v>1.39</v>
      </c>
      <c r="AL5" s="17">
        <v>1.35</v>
      </c>
      <c r="AM5" s="17">
        <f t="shared" si="7"/>
        <v>1.37</v>
      </c>
      <c r="AN5" s="17">
        <f t="shared" si="8"/>
        <v>2.828427124746177E-2</v>
      </c>
      <c r="AO5" s="17">
        <v>0.56000000000000005</v>
      </c>
      <c r="AP5" s="17">
        <v>0.55000000000000004</v>
      </c>
      <c r="AQ5" s="17">
        <f t="shared" si="9"/>
        <v>0.55500000000000005</v>
      </c>
      <c r="AR5" s="17">
        <f t="shared" si="10"/>
        <v>7.0710678118654814E-3</v>
      </c>
      <c r="AS5" s="17">
        <v>104</v>
      </c>
      <c r="AT5" s="17">
        <v>105</v>
      </c>
      <c r="AU5" s="17">
        <f t="shared" si="11"/>
        <v>104.5</v>
      </c>
      <c r="AV5" s="17">
        <f t="shared" si="12"/>
        <v>0.70710678118654757</v>
      </c>
      <c r="AW5" s="17">
        <v>5.3</v>
      </c>
      <c r="AX5" s="17">
        <v>5.3</v>
      </c>
      <c r="AY5" s="17">
        <f t="shared" si="13"/>
        <v>5.3</v>
      </c>
      <c r="AZ5" s="17">
        <f t="shared" si="14"/>
        <v>0</v>
      </c>
      <c r="BA5" s="17" t="s">
        <v>1</v>
      </c>
      <c r="BB5" s="17" t="s">
        <v>1</v>
      </c>
      <c r="BC5" s="17" t="s">
        <v>1</v>
      </c>
      <c r="BD5" s="17" t="s">
        <v>1</v>
      </c>
      <c r="BE5" s="17" t="s">
        <v>1</v>
      </c>
      <c r="BF5" s="17" t="s">
        <v>1</v>
      </c>
      <c r="BG5" s="17" t="s">
        <v>1</v>
      </c>
      <c r="BH5" s="17" t="s">
        <v>1</v>
      </c>
      <c r="BI5" s="17" t="s">
        <v>1</v>
      </c>
      <c r="BJ5" s="17" t="s">
        <v>1</v>
      </c>
      <c r="BK5" s="17" t="s">
        <v>1</v>
      </c>
      <c r="BL5" s="17" t="s">
        <v>1</v>
      </c>
      <c r="BM5" s="17" t="s">
        <v>1</v>
      </c>
      <c r="BN5" s="17" t="s">
        <v>1</v>
      </c>
      <c r="BO5" s="17" t="s">
        <v>1</v>
      </c>
      <c r="BP5" s="17" t="s">
        <v>1</v>
      </c>
      <c r="BQ5" s="17" t="s">
        <v>1</v>
      </c>
      <c r="BR5" s="17" t="s">
        <v>1</v>
      </c>
      <c r="BS5" s="17" t="s">
        <v>1</v>
      </c>
      <c r="BT5" s="17" t="s">
        <v>1</v>
      </c>
      <c r="BU5" s="17" t="s">
        <v>1</v>
      </c>
      <c r="BV5" s="17" t="s">
        <v>1</v>
      </c>
      <c r="BW5" s="17" t="s">
        <v>1</v>
      </c>
      <c r="BX5" s="17" t="s">
        <v>1</v>
      </c>
      <c r="BY5" s="17" t="s">
        <v>1</v>
      </c>
      <c r="BZ5" s="17" t="s">
        <v>1</v>
      </c>
      <c r="CA5" s="17" t="s">
        <v>1</v>
      </c>
      <c r="CB5" s="17" t="s">
        <v>1</v>
      </c>
      <c r="CC5" s="17" t="s">
        <v>1</v>
      </c>
      <c r="CD5" s="17" t="s">
        <v>1</v>
      </c>
      <c r="CE5" s="17" t="s">
        <v>1</v>
      </c>
      <c r="CF5" s="17" t="s">
        <v>1</v>
      </c>
      <c r="CG5" s="17" t="s">
        <v>1</v>
      </c>
      <c r="CH5" s="17" t="s">
        <v>1</v>
      </c>
      <c r="CI5" s="17" t="s">
        <v>1</v>
      </c>
      <c r="CJ5" s="17" t="s">
        <v>1</v>
      </c>
      <c r="CK5" s="17" t="s">
        <v>1</v>
      </c>
      <c r="CL5" s="17" t="s">
        <v>1</v>
      </c>
      <c r="CM5" s="17" t="s">
        <v>1</v>
      </c>
      <c r="CN5" s="17" t="s">
        <v>1</v>
      </c>
      <c r="CO5" s="17" t="s">
        <v>1</v>
      </c>
      <c r="CP5" s="17" t="s">
        <v>1</v>
      </c>
      <c r="CQ5" s="17" t="s">
        <v>1</v>
      </c>
      <c r="CR5" s="17" t="s">
        <v>1</v>
      </c>
      <c r="CS5" s="17" t="s">
        <v>1</v>
      </c>
      <c r="CT5" s="17" t="s">
        <v>1</v>
      </c>
      <c r="CU5" s="17" t="s">
        <v>1</v>
      </c>
      <c r="CV5" s="17" t="s">
        <v>1</v>
      </c>
      <c r="CW5" s="17" t="s">
        <v>1</v>
      </c>
      <c r="CX5" s="17" t="s">
        <v>1</v>
      </c>
      <c r="CY5" s="17" t="s">
        <v>1</v>
      </c>
      <c r="CZ5" s="17" t="s">
        <v>1</v>
      </c>
      <c r="DA5" s="17" t="s">
        <v>1</v>
      </c>
      <c r="DB5" s="17" t="s">
        <v>1</v>
      </c>
      <c r="DC5" s="17" t="s">
        <v>1</v>
      </c>
      <c r="DD5" s="17" t="s">
        <v>1</v>
      </c>
      <c r="DE5" s="17" t="s">
        <v>1</v>
      </c>
      <c r="DF5" s="17" t="s">
        <v>1</v>
      </c>
      <c r="DG5" s="17" t="s">
        <v>1</v>
      </c>
      <c r="DH5" s="17" t="s">
        <v>1</v>
      </c>
      <c r="DI5" s="17" t="s">
        <v>1</v>
      </c>
      <c r="DJ5" s="17" t="s">
        <v>1</v>
      </c>
      <c r="DK5" s="17" t="s">
        <v>1</v>
      </c>
      <c r="DL5" s="17" t="s">
        <v>1</v>
      </c>
      <c r="DM5" s="17" t="s">
        <v>1</v>
      </c>
      <c r="DN5" s="17" t="s">
        <v>1</v>
      </c>
      <c r="DO5" s="17" t="s">
        <v>1</v>
      </c>
      <c r="DP5" s="17" t="s">
        <v>1</v>
      </c>
      <c r="DQ5" s="17" t="s">
        <v>1</v>
      </c>
      <c r="DR5" s="17" t="s">
        <v>1</v>
      </c>
      <c r="DS5" s="17" t="s">
        <v>1</v>
      </c>
      <c r="DT5" s="17" t="s">
        <v>1</v>
      </c>
      <c r="DU5" s="17" t="s">
        <v>1</v>
      </c>
      <c r="DV5" s="17" t="s">
        <v>1</v>
      </c>
      <c r="DW5" s="17" t="s">
        <v>1</v>
      </c>
      <c r="DX5" s="17" t="s">
        <v>1</v>
      </c>
      <c r="DY5" s="17" t="s">
        <v>1</v>
      </c>
      <c r="DZ5" s="17" t="s">
        <v>1</v>
      </c>
      <c r="EA5" s="17" t="s">
        <v>1</v>
      </c>
      <c r="EB5" s="17" t="s">
        <v>1</v>
      </c>
      <c r="EC5" s="17" t="s">
        <v>1</v>
      </c>
      <c r="ED5" s="17" t="s">
        <v>1</v>
      </c>
      <c r="EE5" s="17" t="s">
        <v>1</v>
      </c>
      <c r="EF5" s="17" t="s">
        <v>1</v>
      </c>
      <c r="EG5" s="17" t="s">
        <v>1</v>
      </c>
      <c r="EH5" s="17" t="s">
        <v>1</v>
      </c>
      <c r="EI5" s="17" t="s">
        <v>1</v>
      </c>
      <c r="EJ5" s="17" t="s">
        <v>1</v>
      </c>
      <c r="EK5" s="17" t="s">
        <v>1</v>
      </c>
      <c r="EL5" s="17" t="s">
        <v>1</v>
      </c>
      <c r="EM5" s="17" t="s">
        <v>1</v>
      </c>
      <c r="EN5" s="17" t="s">
        <v>1</v>
      </c>
      <c r="EO5" s="17" t="s">
        <v>1</v>
      </c>
      <c r="EP5" s="17" t="s">
        <v>1</v>
      </c>
      <c r="EQ5" s="17" t="s">
        <v>1</v>
      </c>
      <c r="ER5" s="17" t="s">
        <v>1</v>
      </c>
      <c r="ES5" s="17" t="s">
        <v>1</v>
      </c>
      <c r="ET5" s="17" t="s">
        <v>1</v>
      </c>
      <c r="EU5" s="17" t="s">
        <v>1</v>
      </c>
      <c r="EV5" s="17" t="s">
        <v>1</v>
      </c>
      <c r="EW5" s="17" t="s">
        <v>1</v>
      </c>
      <c r="EX5" s="17" t="s">
        <v>1</v>
      </c>
      <c r="EY5" s="17" t="s">
        <v>1</v>
      </c>
      <c r="EZ5" s="17" t="s">
        <v>1</v>
      </c>
      <c r="FA5" s="17" t="s">
        <v>1</v>
      </c>
      <c r="FB5" s="17" t="s">
        <v>1</v>
      </c>
      <c r="FC5" s="17" t="s">
        <v>1</v>
      </c>
      <c r="FD5" s="17" t="s">
        <v>1</v>
      </c>
      <c r="FE5" s="17" t="s">
        <v>1</v>
      </c>
      <c r="FF5" s="17" t="s">
        <v>1</v>
      </c>
      <c r="FG5" s="17" t="s">
        <v>1</v>
      </c>
      <c r="FH5" s="17" t="s">
        <v>1</v>
      </c>
      <c r="FI5" s="17" t="s">
        <v>1</v>
      </c>
      <c r="FJ5" s="17" t="s">
        <v>1</v>
      </c>
      <c r="FK5" s="17" t="s">
        <v>1</v>
      </c>
      <c r="FL5" s="17" t="s">
        <v>1</v>
      </c>
      <c r="FM5" s="17" t="s">
        <v>1</v>
      </c>
      <c r="FN5" s="17" t="s">
        <v>1</v>
      </c>
      <c r="FO5" s="17" t="s">
        <v>1</v>
      </c>
      <c r="FP5" s="17" t="s">
        <v>1</v>
      </c>
      <c r="FQ5" s="17" t="s">
        <v>1</v>
      </c>
      <c r="FR5" s="17" t="s">
        <v>1</v>
      </c>
      <c r="FS5" s="17" t="s">
        <v>1</v>
      </c>
      <c r="FT5" s="17" t="s">
        <v>1</v>
      </c>
    </row>
    <row r="6" spans="1:176" s="12" customFormat="1" x14ac:dyDescent="0.3">
      <c r="A6" s="12">
        <v>3</v>
      </c>
      <c r="B6" s="13">
        <v>3</v>
      </c>
      <c r="C6" s="13" t="s">
        <v>117</v>
      </c>
      <c r="D6" s="19">
        <v>258</v>
      </c>
      <c r="E6" s="19"/>
      <c r="F6" s="31"/>
      <c r="G6" s="31"/>
      <c r="H6" s="31"/>
      <c r="I6" s="31"/>
      <c r="J6" s="31"/>
      <c r="K6" s="31"/>
      <c r="L6" s="14" t="s">
        <v>118</v>
      </c>
      <c r="M6" s="15">
        <v>2</v>
      </c>
      <c r="N6" s="16">
        <v>7</v>
      </c>
      <c r="O6" s="16">
        <v>5</v>
      </c>
      <c r="P6" s="17">
        <f>(M6-$M$4)*24+(N6-$N$4)+(O6-$O$4)/60</f>
        <v>14.083333333333334</v>
      </c>
      <c r="Q6" s="17">
        <v>0.443</v>
      </c>
      <c r="R6" s="17">
        <v>0.42599999999999999</v>
      </c>
      <c r="S6" s="17">
        <f t="shared" si="0"/>
        <v>0.4345</v>
      </c>
      <c r="T6" s="17">
        <f t="shared" si="1"/>
        <v>1.2020815280171319E-2</v>
      </c>
      <c r="U6" s="17">
        <v>99.7</v>
      </c>
      <c r="V6" s="17">
        <v>99.4</v>
      </c>
      <c r="W6" s="17">
        <f t="shared" si="2"/>
        <v>99.550000000000011</v>
      </c>
      <c r="X6" s="17">
        <f t="shared" si="3"/>
        <v>0.21213203435596226</v>
      </c>
      <c r="Y6" s="17">
        <v>27.1</v>
      </c>
      <c r="Z6" s="17">
        <v>27</v>
      </c>
      <c r="AA6" s="17" t="s">
        <v>1</v>
      </c>
      <c r="AB6" s="17">
        <f t="shared" si="4"/>
        <v>7.0710678118655765E-2</v>
      </c>
      <c r="AC6" s="17"/>
      <c r="AD6" s="17"/>
      <c r="AE6" s="17"/>
      <c r="AF6" s="17"/>
      <c r="AG6" s="17">
        <v>4.47</v>
      </c>
      <c r="AH6" s="17">
        <v>4.63</v>
      </c>
      <c r="AI6" s="17">
        <f t="shared" si="5"/>
        <v>4.55</v>
      </c>
      <c r="AJ6" s="17">
        <f t="shared" si="6"/>
        <v>0.1131370849898477</v>
      </c>
      <c r="AK6" s="17">
        <v>1.39</v>
      </c>
      <c r="AL6" s="17">
        <v>1.46</v>
      </c>
      <c r="AM6" s="17">
        <f t="shared" si="7"/>
        <v>1.4249999999999998</v>
      </c>
      <c r="AN6" s="17">
        <f t="shared" si="8"/>
        <v>4.9497474683058366E-2</v>
      </c>
      <c r="AO6" s="17">
        <v>0.91</v>
      </c>
      <c r="AP6" s="17">
        <v>0.92</v>
      </c>
      <c r="AQ6" s="17">
        <f t="shared" si="9"/>
        <v>0.91500000000000004</v>
      </c>
      <c r="AR6" s="17">
        <f t="shared" si="10"/>
        <v>7.0710678118654814E-3</v>
      </c>
      <c r="AS6" s="17">
        <v>105</v>
      </c>
      <c r="AT6" s="17">
        <v>105</v>
      </c>
      <c r="AU6" s="17">
        <f t="shared" si="11"/>
        <v>105</v>
      </c>
      <c r="AV6" s="17">
        <f t="shared" si="12"/>
        <v>0</v>
      </c>
      <c r="AW6" s="17">
        <v>5.4</v>
      </c>
      <c r="AX6" s="17">
        <v>5.4</v>
      </c>
      <c r="AY6" s="17">
        <f t="shared" si="13"/>
        <v>5.4</v>
      </c>
      <c r="AZ6" s="17">
        <f t="shared" si="14"/>
        <v>0</v>
      </c>
      <c r="BA6" s="17" t="s">
        <v>1</v>
      </c>
      <c r="BB6" s="17" t="s">
        <v>1</v>
      </c>
      <c r="BC6" s="17" t="s">
        <v>1</v>
      </c>
      <c r="BD6" s="17" t="s">
        <v>1</v>
      </c>
      <c r="BE6" s="17">
        <v>4.8437499999999599E-2</v>
      </c>
      <c r="BF6" s="17">
        <v>3.29101562499996E-2</v>
      </c>
      <c r="BG6" s="17">
        <f>AVERAGE(BE6:BF6)</f>
        <v>4.0673828124999603E-2</v>
      </c>
      <c r="BH6" s="17">
        <f t="shared" ref="BH6:BH24" si="15">STDEV(BE6:BF6)</f>
        <v>1.0979490059439526E-2</v>
      </c>
      <c r="BI6" s="17" t="s">
        <v>1</v>
      </c>
      <c r="BJ6" s="17" t="s">
        <v>1</v>
      </c>
      <c r="BK6" s="17" t="s">
        <v>1</v>
      </c>
      <c r="BL6" s="17" t="s">
        <v>1</v>
      </c>
      <c r="BM6" s="17" t="s">
        <v>1</v>
      </c>
      <c r="BN6" s="17" t="s">
        <v>1</v>
      </c>
      <c r="BO6" s="17" t="s">
        <v>1</v>
      </c>
      <c r="BP6" s="17" t="s">
        <v>1</v>
      </c>
      <c r="BQ6" s="17" t="s">
        <v>1</v>
      </c>
      <c r="BR6" s="17" t="s">
        <v>1</v>
      </c>
      <c r="BS6" s="17" t="s">
        <v>1</v>
      </c>
      <c r="BT6" s="17" t="s">
        <v>1</v>
      </c>
      <c r="BU6" s="17" t="s">
        <v>1</v>
      </c>
      <c r="BV6" s="17" t="s">
        <v>1</v>
      </c>
      <c r="BW6" s="17" t="s">
        <v>1</v>
      </c>
      <c r="BX6" s="17" t="s">
        <v>1</v>
      </c>
      <c r="BY6" s="17" t="s">
        <v>1</v>
      </c>
      <c r="BZ6" s="17" t="s">
        <v>1</v>
      </c>
      <c r="CA6" s="17" t="s">
        <v>1</v>
      </c>
      <c r="CB6" s="17" t="s">
        <v>1</v>
      </c>
      <c r="CC6" s="17" t="s">
        <v>1</v>
      </c>
      <c r="CD6" s="17" t="s">
        <v>1</v>
      </c>
      <c r="CE6" s="17" t="s">
        <v>1</v>
      </c>
      <c r="CF6" s="17" t="s">
        <v>1</v>
      </c>
      <c r="CG6" s="17" t="s">
        <v>1</v>
      </c>
      <c r="CH6" s="17" t="s">
        <v>1</v>
      </c>
      <c r="CI6" s="17" t="s">
        <v>1</v>
      </c>
      <c r="CJ6" s="17" t="s">
        <v>1</v>
      </c>
      <c r="CK6" s="17" t="s">
        <v>1</v>
      </c>
      <c r="CL6" s="17" t="s">
        <v>1</v>
      </c>
      <c r="CM6" s="17" t="s">
        <v>1</v>
      </c>
      <c r="CN6" s="17" t="s">
        <v>1</v>
      </c>
      <c r="CO6" s="17" t="s">
        <v>1</v>
      </c>
      <c r="CP6" s="17" t="s">
        <v>1</v>
      </c>
      <c r="CQ6" s="17" t="s">
        <v>1</v>
      </c>
      <c r="CR6" s="17" t="s">
        <v>1</v>
      </c>
      <c r="CS6" s="17" t="s">
        <v>1</v>
      </c>
      <c r="CT6" s="17" t="s">
        <v>1</v>
      </c>
      <c r="CU6" s="17" t="s">
        <v>1</v>
      </c>
      <c r="CV6" s="17" t="s">
        <v>1</v>
      </c>
      <c r="CW6" s="17" t="s">
        <v>1</v>
      </c>
      <c r="CX6" s="17" t="s">
        <v>1</v>
      </c>
      <c r="CY6" s="17" t="s">
        <v>1</v>
      </c>
      <c r="CZ6" s="17" t="s">
        <v>1</v>
      </c>
      <c r="DA6" s="17" t="s">
        <v>1</v>
      </c>
      <c r="DB6" s="17" t="s">
        <v>1</v>
      </c>
      <c r="DC6" s="17" t="s">
        <v>1</v>
      </c>
      <c r="DD6" s="17" t="s">
        <v>1</v>
      </c>
      <c r="DE6" s="17" t="s">
        <v>1</v>
      </c>
      <c r="DF6" s="17" t="s">
        <v>1</v>
      </c>
      <c r="DG6" s="17" t="s">
        <v>1</v>
      </c>
      <c r="DH6" s="17" t="s">
        <v>1</v>
      </c>
      <c r="DI6" s="17" t="s">
        <v>1</v>
      </c>
      <c r="DJ6" s="17" t="s">
        <v>1</v>
      </c>
      <c r="DK6" s="17" t="s">
        <v>1</v>
      </c>
      <c r="DL6" s="17" t="s">
        <v>1</v>
      </c>
      <c r="DM6" s="17" t="s">
        <v>1</v>
      </c>
      <c r="DN6" s="17" t="s">
        <v>1</v>
      </c>
      <c r="DO6" s="17" t="s">
        <v>1</v>
      </c>
      <c r="DP6" s="17" t="s">
        <v>1</v>
      </c>
      <c r="DQ6" s="17" t="s">
        <v>1</v>
      </c>
      <c r="DR6" s="17" t="s">
        <v>1</v>
      </c>
      <c r="DS6" s="17" t="s">
        <v>1</v>
      </c>
      <c r="DT6" s="17" t="s">
        <v>1</v>
      </c>
      <c r="DU6" s="17" t="s">
        <v>1</v>
      </c>
      <c r="DV6" s="17" t="s">
        <v>1</v>
      </c>
      <c r="DW6" s="17" t="s">
        <v>1</v>
      </c>
      <c r="DX6" s="17" t="s">
        <v>1</v>
      </c>
      <c r="DY6" s="17" t="s">
        <v>1</v>
      </c>
      <c r="DZ6" s="17" t="s">
        <v>1</v>
      </c>
      <c r="EA6" s="17" t="s">
        <v>1</v>
      </c>
      <c r="EB6" s="17" t="s">
        <v>1</v>
      </c>
      <c r="EC6" s="17" t="s">
        <v>1</v>
      </c>
      <c r="ED6" s="17" t="s">
        <v>1</v>
      </c>
      <c r="EE6" s="17" t="s">
        <v>1</v>
      </c>
      <c r="EF6" s="17" t="s">
        <v>1</v>
      </c>
      <c r="EG6" s="17" t="s">
        <v>1</v>
      </c>
      <c r="EH6" s="17" t="s">
        <v>1</v>
      </c>
      <c r="EI6" s="17" t="s">
        <v>1</v>
      </c>
      <c r="EJ6" s="17" t="s">
        <v>1</v>
      </c>
      <c r="EK6" s="17" t="s">
        <v>1</v>
      </c>
      <c r="EL6" s="17" t="s">
        <v>1</v>
      </c>
      <c r="EM6" s="17" t="s">
        <v>1</v>
      </c>
      <c r="EN6" s="17" t="s">
        <v>1</v>
      </c>
      <c r="EO6" s="17" t="s">
        <v>1</v>
      </c>
      <c r="EP6" s="17" t="s">
        <v>1</v>
      </c>
      <c r="EQ6" s="17" t="s">
        <v>1</v>
      </c>
      <c r="ER6" s="17" t="s">
        <v>1</v>
      </c>
      <c r="ES6" s="17" t="s">
        <v>1</v>
      </c>
      <c r="ET6" s="17" t="s">
        <v>1</v>
      </c>
      <c r="EU6" s="17" t="s">
        <v>1</v>
      </c>
      <c r="EV6" s="17" t="s">
        <v>1</v>
      </c>
      <c r="EW6" s="17" t="s">
        <v>1</v>
      </c>
      <c r="EX6" s="17" t="s">
        <v>1</v>
      </c>
      <c r="EY6" s="17" t="s">
        <v>1</v>
      </c>
      <c r="EZ6" s="17" t="s">
        <v>1</v>
      </c>
      <c r="FA6" s="17" t="s">
        <v>1</v>
      </c>
      <c r="FB6" s="17" t="s">
        <v>1</v>
      </c>
      <c r="FC6" s="17" t="s">
        <v>1</v>
      </c>
      <c r="FD6" s="17" t="s">
        <v>1</v>
      </c>
      <c r="FE6" s="17" t="s">
        <v>1</v>
      </c>
      <c r="FF6" s="17" t="s">
        <v>1</v>
      </c>
      <c r="FG6" s="17" t="s">
        <v>1</v>
      </c>
      <c r="FH6" s="17" t="s">
        <v>1</v>
      </c>
      <c r="FI6" s="17" t="s">
        <v>1</v>
      </c>
      <c r="FJ6" s="17" t="s">
        <v>1</v>
      </c>
      <c r="FK6" s="17" t="s">
        <v>1</v>
      </c>
      <c r="FL6" s="17" t="s">
        <v>1</v>
      </c>
      <c r="FM6" s="17" t="s">
        <v>1</v>
      </c>
      <c r="FN6" s="17" t="s">
        <v>1</v>
      </c>
      <c r="FO6" s="17" t="s">
        <v>1</v>
      </c>
      <c r="FP6" s="17" t="s">
        <v>1</v>
      </c>
      <c r="FQ6" s="17" t="s">
        <v>1</v>
      </c>
      <c r="FR6" s="17" t="s">
        <v>1</v>
      </c>
      <c r="FS6" s="17" t="s">
        <v>1</v>
      </c>
      <c r="FT6" s="17" t="s">
        <v>1</v>
      </c>
    </row>
    <row r="7" spans="1:176" s="20" customFormat="1" x14ac:dyDescent="0.3">
      <c r="A7" s="20">
        <v>4</v>
      </c>
      <c r="B7" s="28">
        <v>4</v>
      </c>
      <c r="C7" s="28" t="s">
        <v>119</v>
      </c>
      <c r="D7" s="19">
        <v>254</v>
      </c>
      <c r="E7" s="19"/>
      <c r="F7" s="31"/>
      <c r="G7" s="31"/>
      <c r="H7" s="31"/>
      <c r="I7" s="31"/>
      <c r="J7" s="31"/>
      <c r="K7" s="31"/>
      <c r="L7" s="21" t="s">
        <v>118</v>
      </c>
      <c r="M7" s="22">
        <v>2</v>
      </c>
      <c r="N7" s="23">
        <v>13</v>
      </c>
      <c r="O7" s="23">
        <v>55</v>
      </c>
      <c r="P7" s="24">
        <f t="shared" ref="P7:P26" si="16">(M7-$M$4)*24+(N7-$N$4)+(O7-$O$4)/60</f>
        <v>20.916666666666668</v>
      </c>
      <c r="Q7" s="24">
        <v>0.55800000000000005</v>
      </c>
      <c r="R7" s="24">
        <v>0.53100000000000003</v>
      </c>
      <c r="S7" s="24">
        <f t="shared" si="0"/>
        <v>0.54449999999999998</v>
      </c>
      <c r="T7" s="24">
        <f t="shared" si="1"/>
        <v>1.9091883092036802E-2</v>
      </c>
      <c r="U7" s="24">
        <v>99.6</v>
      </c>
      <c r="V7" s="24">
        <v>99.8</v>
      </c>
      <c r="W7" s="24">
        <f t="shared" si="2"/>
        <v>99.699999999999989</v>
      </c>
      <c r="X7" s="24">
        <f t="shared" si="3"/>
        <v>0.14142135623731153</v>
      </c>
      <c r="Y7" s="24">
        <v>23.8</v>
      </c>
      <c r="Z7" s="24">
        <v>25</v>
      </c>
      <c r="AA7" s="24">
        <f t="shared" ref="AA7:AA26" si="17">AVERAGE(Y7:Z7)</f>
        <v>24.4</v>
      </c>
      <c r="AB7" s="24">
        <f t="shared" si="4"/>
        <v>0.84852813742385647</v>
      </c>
      <c r="AC7" s="24">
        <v>2.5</v>
      </c>
      <c r="AD7" s="24">
        <v>2.6</v>
      </c>
      <c r="AE7" s="24">
        <f t="shared" ref="AE7:AE26" si="18">AVERAGE(AC7:AD7)</f>
        <v>2.5499999999999998</v>
      </c>
      <c r="AF7" s="24">
        <f t="shared" ref="AF7:AF26" si="19">STDEV(AC7:AD7)</f>
        <v>7.0710678118654821E-2</v>
      </c>
      <c r="AG7" s="24">
        <v>4.04</v>
      </c>
      <c r="AH7" s="24">
        <v>4.07</v>
      </c>
      <c r="AI7" s="24">
        <f t="shared" si="5"/>
        <v>4.0549999999999997</v>
      </c>
      <c r="AJ7" s="24">
        <f t="shared" si="6"/>
        <v>2.12132034355966E-2</v>
      </c>
      <c r="AK7" s="24">
        <v>1.39</v>
      </c>
      <c r="AL7" s="24">
        <v>1.47</v>
      </c>
      <c r="AM7" s="24">
        <f t="shared" si="7"/>
        <v>1.43</v>
      </c>
      <c r="AN7" s="24">
        <f t="shared" si="8"/>
        <v>5.6568542494923851E-2</v>
      </c>
      <c r="AO7" s="24">
        <v>1.2</v>
      </c>
      <c r="AP7" s="24">
        <v>1.2</v>
      </c>
      <c r="AQ7" s="24">
        <f t="shared" si="9"/>
        <v>1.2</v>
      </c>
      <c r="AR7" s="24">
        <f t="shared" si="10"/>
        <v>0</v>
      </c>
      <c r="AS7" s="24">
        <v>105</v>
      </c>
      <c r="AT7" s="24">
        <v>105</v>
      </c>
      <c r="AU7" s="24">
        <f t="shared" si="11"/>
        <v>105</v>
      </c>
      <c r="AV7" s="24">
        <f t="shared" si="12"/>
        <v>0</v>
      </c>
      <c r="AW7" s="24">
        <v>5.4</v>
      </c>
      <c r="AX7" s="24">
        <v>5.5</v>
      </c>
      <c r="AY7" s="24">
        <f t="shared" si="13"/>
        <v>5.45</v>
      </c>
      <c r="AZ7" s="24">
        <f t="shared" si="14"/>
        <v>7.0710678118654502E-2</v>
      </c>
      <c r="BA7" s="24">
        <v>293.89999999999998</v>
      </c>
      <c r="BB7" s="24">
        <v>295.39999999999998</v>
      </c>
      <c r="BC7" s="24">
        <f t="shared" ref="BC7:BC23" si="20">AVERAGE(BA7:BB7)</f>
        <v>294.64999999999998</v>
      </c>
      <c r="BD7" s="24">
        <f t="shared" ref="BD7:BD23" si="21">STDEV(BA7:BB7)</f>
        <v>1.0606601717798212</v>
      </c>
      <c r="BE7" s="24">
        <v>8.1884765624999606E-2</v>
      </c>
      <c r="BF7" s="24">
        <v>4.2480468749999598E-2</v>
      </c>
      <c r="BG7" s="24">
        <f t="shared" ref="BG7:BG26" si="22">AVERAGE(BE7:BF7)</f>
        <v>6.2182617187499602E-2</v>
      </c>
      <c r="BH7" s="24">
        <f t="shared" si="15"/>
        <v>2.7863045528200396E-2</v>
      </c>
      <c r="BI7" s="24">
        <v>0.94557978661303099</v>
      </c>
      <c r="BJ7" s="24" t="s">
        <v>1</v>
      </c>
      <c r="BK7" s="24">
        <f>AVERAGE(BI7:BJ7)</f>
        <v>0.94557978661303099</v>
      </c>
      <c r="BL7" s="24">
        <v>0</v>
      </c>
      <c r="BM7" s="24">
        <v>1.08496641495915</v>
      </c>
      <c r="BN7" s="24" t="s">
        <v>1</v>
      </c>
      <c r="BO7" s="24">
        <f>AVERAGE(BM7:BN7)</f>
        <v>1.08496641495915</v>
      </c>
      <c r="BP7" s="24">
        <v>0</v>
      </c>
      <c r="BQ7" s="24">
        <v>0.44972944666589199</v>
      </c>
      <c r="BR7" s="24" t="s">
        <v>1</v>
      </c>
      <c r="BS7" s="24">
        <f>AVERAGE(BQ7:BR7)</f>
        <v>0.44972944666589199</v>
      </c>
      <c r="BT7" s="24">
        <v>0</v>
      </c>
      <c r="BU7" s="24">
        <v>2.9604191922384202</v>
      </c>
      <c r="BV7" s="24" t="s">
        <v>1</v>
      </c>
      <c r="BW7" s="24">
        <f>AVERAGE(BU7:BV7)</f>
        <v>2.9604191922384202</v>
      </c>
      <c r="BX7" s="24">
        <v>0</v>
      </c>
      <c r="BY7" s="24">
        <v>2.7525564830851401</v>
      </c>
      <c r="BZ7" s="24" t="s">
        <v>1</v>
      </c>
      <c r="CA7" s="24">
        <f>AVERAGE(BY7:BZ7)</f>
        <v>2.7525564830851401</v>
      </c>
      <c r="CB7" s="24">
        <v>0</v>
      </c>
      <c r="CC7" s="24">
        <v>3.7951272591816299</v>
      </c>
      <c r="CD7" s="24" t="s">
        <v>1</v>
      </c>
      <c r="CE7" s="24">
        <f>AVERAGE(CC7:CD7)</f>
        <v>3.7951272591816299</v>
      </c>
      <c r="CF7" s="24">
        <v>0</v>
      </c>
      <c r="CG7" s="24">
        <v>0.59797324996188495</v>
      </c>
      <c r="CH7" s="24" t="s">
        <v>1</v>
      </c>
      <c r="CI7" s="24">
        <f>AVERAGE(CG7:CH7)</f>
        <v>0.59797324996188495</v>
      </c>
      <c r="CJ7" s="24">
        <v>0</v>
      </c>
      <c r="CK7" s="24">
        <v>0.283878460202872</v>
      </c>
      <c r="CL7" s="24" t="s">
        <v>1</v>
      </c>
      <c r="CM7" s="24">
        <f>AVERAGE(CK7:CL7)</f>
        <v>0.283878460202872</v>
      </c>
      <c r="CN7" s="24">
        <v>0</v>
      </c>
      <c r="CO7" s="24">
        <v>1.5249179717469299</v>
      </c>
      <c r="CP7" s="24" t="s">
        <v>1</v>
      </c>
      <c r="CQ7" s="24">
        <f>AVERAGE(CO7:CP7)</f>
        <v>1.5249179717469299</v>
      </c>
      <c r="CR7" s="24">
        <v>0</v>
      </c>
      <c r="CS7" s="24">
        <v>1.18063247574111</v>
      </c>
      <c r="CT7" s="24" t="s">
        <v>1</v>
      </c>
      <c r="CU7" s="24">
        <f>AVERAGE(CS7:CT7)</f>
        <v>1.18063247574111</v>
      </c>
      <c r="CV7" s="24">
        <v>0</v>
      </c>
      <c r="CW7" s="24">
        <v>0.32302245045656103</v>
      </c>
      <c r="CX7" s="24" t="s">
        <v>1</v>
      </c>
      <c r="CY7" s="24">
        <f>AVERAGE(CW7:CX7)</f>
        <v>0.32302245045656103</v>
      </c>
      <c r="CZ7" s="24">
        <v>0</v>
      </c>
      <c r="DA7" s="24">
        <v>0.53443164718342795</v>
      </c>
      <c r="DB7" s="24" t="s">
        <v>1</v>
      </c>
      <c r="DC7" s="24">
        <f>AVERAGE(DA7:DB7)</f>
        <v>0.53443164718342795</v>
      </c>
      <c r="DD7" s="24">
        <v>0</v>
      </c>
      <c r="DE7" s="24">
        <v>1.7781676734058101</v>
      </c>
      <c r="DF7" s="24" t="s">
        <v>1</v>
      </c>
      <c r="DG7" s="24">
        <f>AVERAGE(DE7:DF7)</f>
        <v>1.7781676734058101</v>
      </c>
      <c r="DH7" s="24">
        <v>0</v>
      </c>
      <c r="DI7" s="24">
        <v>0.66452829166928895</v>
      </c>
      <c r="DJ7" s="24" t="s">
        <v>1</v>
      </c>
      <c r="DK7" s="24">
        <f>AVERAGE(DI7:DJ7)</f>
        <v>0.66452829166928895</v>
      </c>
      <c r="DL7" s="24">
        <v>0</v>
      </c>
      <c r="DM7" s="24">
        <v>0.70616242088255798</v>
      </c>
      <c r="DN7" s="24" t="s">
        <v>1</v>
      </c>
      <c r="DO7" s="24">
        <f>AVERAGE(DM7:DN7)</f>
        <v>0.70616242088255798</v>
      </c>
      <c r="DP7" s="24">
        <v>0</v>
      </c>
      <c r="DQ7" s="24">
        <v>0.79212057130282998</v>
      </c>
      <c r="DR7" s="24" t="s">
        <v>1</v>
      </c>
      <c r="DS7" s="24">
        <f>AVERAGE(DQ7:DR7)</f>
        <v>0.79212057130282998</v>
      </c>
      <c r="DT7" s="24">
        <v>0</v>
      </c>
      <c r="DU7" s="24">
        <v>1.9167063051163</v>
      </c>
      <c r="DV7" s="24" t="s">
        <v>1</v>
      </c>
      <c r="DW7" s="24">
        <f>AVERAGE(DU7:DV7)</f>
        <v>1.9167063051163</v>
      </c>
      <c r="DX7" s="24">
        <v>0</v>
      </c>
      <c r="DY7" s="24">
        <v>2.4850414488230599</v>
      </c>
      <c r="DZ7" s="24" t="s">
        <v>1</v>
      </c>
      <c r="EA7" s="24">
        <f>AVERAGE(DY7:DZ7)</f>
        <v>2.4850414488230599</v>
      </c>
      <c r="EB7" s="24">
        <v>0</v>
      </c>
      <c r="EC7" s="24">
        <v>1.68018022999823</v>
      </c>
      <c r="ED7" s="24" t="s">
        <v>1</v>
      </c>
      <c r="EE7" s="24">
        <f>AVERAGE(EC7:ED7)</f>
        <v>1.68018022999823</v>
      </c>
      <c r="EF7" s="24">
        <v>0</v>
      </c>
      <c r="EG7" s="24">
        <v>2.0343879610012499</v>
      </c>
      <c r="EH7" s="24" t="s">
        <v>1</v>
      </c>
      <c r="EI7" s="24">
        <f>AVERAGE(EG7:EH7)</f>
        <v>2.0343879610012499</v>
      </c>
      <c r="EJ7" s="24">
        <v>0</v>
      </c>
      <c r="EK7" s="24">
        <v>21.164435267212859</v>
      </c>
      <c r="EL7" s="24">
        <v>21.45806967295011</v>
      </c>
      <c r="EM7" s="24">
        <f t="shared" ref="EM7:EM23" si="23">AVERAGE(EK7:EL7)</f>
        <v>21.311252470081484</v>
      </c>
      <c r="EN7" s="24">
        <f t="shared" ref="EN7:EN23" si="24">STDEV(EK7:EL7)</f>
        <v>0.20763087948649214</v>
      </c>
      <c r="EO7" s="24">
        <v>3.6256660746003555</v>
      </c>
      <c r="EP7" s="24">
        <v>4.5137655417406748</v>
      </c>
      <c r="EQ7" s="24">
        <f t="shared" ref="EQ7:EQ23" si="25">AVERAGE(EO7:EP7)</f>
        <v>4.0697158081705149</v>
      </c>
      <c r="ER7" s="24">
        <f t="shared" ref="ER7:ER23" si="26">STDEV(EO7:EP7)</f>
        <v>0.62798115558307854</v>
      </c>
      <c r="ES7" s="24">
        <v>0</v>
      </c>
      <c r="ET7" s="24">
        <v>0</v>
      </c>
      <c r="EU7" s="24">
        <v>0</v>
      </c>
      <c r="EV7" s="24">
        <v>0</v>
      </c>
      <c r="EW7" s="24">
        <v>0</v>
      </c>
      <c r="EX7" s="24">
        <v>0</v>
      </c>
      <c r="EY7" s="24">
        <f t="shared" ref="EY7:EY23" si="27">AVERAGE(EW7:EX7)</f>
        <v>0</v>
      </c>
      <c r="EZ7" s="24">
        <f t="shared" ref="EZ7:EZ23" si="28">STDEV(EW7:EX7)</f>
        <v>0</v>
      </c>
      <c r="FA7" s="34">
        <v>0.36161090642855209</v>
      </c>
      <c r="FB7" s="34">
        <v>0.33530478868419922</v>
      </c>
      <c r="FC7" s="24">
        <f t="shared" ref="FC7:FC23" si="29">AVERAGE(FA7:FB7)</f>
        <v>0.34845784755637565</v>
      </c>
      <c r="FD7" s="24">
        <f t="shared" ref="FD7:FD23" si="30">STDEV(FA7:FB7)</f>
        <v>1.8601234243723681E-2</v>
      </c>
      <c r="FE7" s="24">
        <v>0</v>
      </c>
      <c r="FF7" s="24">
        <v>0</v>
      </c>
      <c r="FG7" s="24">
        <f t="shared" ref="FG7:FG23" si="31">AVERAGE(FE7:FF7)</f>
        <v>0</v>
      </c>
      <c r="FH7" s="24">
        <f t="shared" ref="FH7:FH23" si="32">STDEV(FE7:FF7)</f>
        <v>0</v>
      </c>
      <c r="FI7" s="24">
        <v>0.53713377242789007</v>
      </c>
      <c r="FJ7" s="24">
        <v>0.48035430388371558</v>
      </c>
      <c r="FK7" s="24">
        <f t="shared" ref="FK7:FK23" si="33">AVERAGE(FI7:FJ7)</f>
        <v>0.50874403815580282</v>
      </c>
      <c r="FL7" s="24">
        <f t="shared" ref="FL7:FL23" si="34">STDEV(FI7:FJ7)</f>
        <v>4.0149147239754046E-2</v>
      </c>
      <c r="FM7" s="24">
        <v>0.30326527095718103</v>
      </c>
      <c r="FN7" s="24">
        <v>0.31618850693547002</v>
      </c>
      <c r="FO7" s="24">
        <f t="shared" ref="FO7:FO23" si="35">AVERAGE(FM7:FN7)</f>
        <v>0.3097268889463255</v>
      </c>
      <c r="FP7" s="24">
        <f t="shared" ref="FP7:FP22" si="36">STDEV(FM7:FN7)</f>
        <v>9.1381077951221065E-3</v>
      </c>
      <c r="FQ7" s="24">
        <v>0.26420974188740598</v>
      </c>
      <c r="FR7" s="24">
        <v>0.54027504911591362</v>
      </c>
      <c r="FS7" s="24">
        <f t="shared" ref="FS7:FS23" si="37">AVERAGE(FQ7:FR7)</f>
        <v>0.4022423955016598</v>
      </c>
      <c r="FT7" s="24">
        <f t="shared" ref="FT7:FT23" si="38">STDEV(FQ7:FR7)</f>
        <v>0.1952076507916253</v>
      </c>
    </row>
    <row r="8" spans="1:176" s="20" customFormat="1" x14ac:dyDescent="0.3">
      <c r="A8" s="20">
        <v>5</v>
      </c>
      <c r="B8" s="28">
        <v>5</v>
      </c>
      <c r="C8" s="28" t="s">
        <v>120</v>
      </c>
      <c r="D8" s="19">
        <v>250</v>
      </c>
      <c r="E8" s="19"/>
      <c r="F8" s="31"/>
      <c r="G8" s="31"/>
      <c r="H8" s="31"/>
      <c r="I8" s="31"/>
      <c r="J8" s="31"/>
      <c r="K8" s="31"/>
      <c r="L8" s="21" t="s">
        <v>118</v>
      </c>
      <c r="M8" s="22">
        <v>2</v>
      </c>
      <c r="N8" s="23">
        <v>21</v>
      </c>
      <c r="O8" s="23">
        <v>45</v>
      </c>
      <c r="P8" s="24">
        <f t="shared" si="16"/>
        <v>28.75</v>
      </c>
      <c r="Q8" s="24">
        <v>0.80100000000000005</v>
      </c>
      <c r="R8" s="24">
        <v>0.73399999999999999</v>
      </c>
      <c r="S8" s="24">
        <f t="shared" si="0"/>
        <v>0.76750000000000007</v>
      </c>
      <c r="T8" s="24">
        <f t="shared" si="1"/>
        <v>4.7376154339498724E-2</v>
      </c>
      <c r="U8" s="24">
        <v>99.6</v>
      </c>
      <c r="V8" s="24">
        <v>99.6</v>
      </c>
      <c r="W8" s="24">
        <f t="shared" si="2"/>
        <v>99.6</v>
      </c>
      <c r="X8" s="24">
        <f t="shared" si="3"/>
        <v>0</v>
      </c>
      <c r="Y8" s="24">
        <v>24</v>
      </c>
      <c r="Z8" s="24">
        <v>24.1</v>
      </c>
      <c r="AA8" s="24">
        <f t="shared" si="17"/>
        <v>24.05</v>
      </c>
      <c r="AB8" s="24">
        <f t="shared" si="4"/>
        <v>7.0710678118655765E-2</v>
      </c>
      <c r="AC8" s="24">
        <v>5</v>
      </c>
      <c r="AD8" s="24">
        <v>4.9000000000000004</v>
      </c>
      <c r="AE8" s="24">
        <f t="shared" si="18"/>
        <v>4.95</v>
      </c>
      <c r="AF8" s="24">
        <f t="shared" si="19"/>
        <v>7.0710678118654502E-2</v>
      </c>
      <c r="AG8" s="24">
        <v>3.79</v>
      </c>
      <c r="AH8" s="24">
        <v>3.83</v>
      </c>
      <c r="AI8" s="24">
        <f t="shared" si="5"/>
        <v>3.81</v>
      </c>
      <c r="AJ8" s="24">
        <f t="shared" si="6"/>
        <v>2.8284271247461926E-2</v>
      </c>
      <c r="AK8" s="24">
        <v>1.41</v>
      </c>
      <c r="AL8" s="24">
        <v>1.49</v>
      </c>
      <c r="AM8" s="24">
        <f t="shared" si="7"/>
        <v>1.45</v>
      </c>
      <c r="AN8" s="24">
        <f t="shared" si="8"/>
        <v>5.6568542494923851E-2</v>
      </c>
      <c r="AO8" s="24">
        <v>1.57</v>
      </c>
      <c r="AP8" s="24">
        <v>1.58</v>
      </c>
      <c r="AQ8" s="24">
        <f t="shared" si="9"/>
        <v>1.5750000000000002</v>
      </c>
      <c r="AR8" s="24">
        <f t="shared" si="10"/>
        <v>7.0710678118654814E-3</v>
      </c>
      <c r="AS8" s="24">
        <v>105</v>
      </c>
      <c r="AT8" s="24">
        <v>105</v>
      </c>
      <c r="AU8" s="24">
        <f t="shared" si="11"/>
        <v>105</v>
      </c>
      <c r="AV8" s="24">
        <f t="shared" si="12"/>
        <v>0</v>
      </c>
      <c r="AW8" s="24">
        <v>5.4</v>
      </c>
      <c r="AX8" s="24">
        <v>5.5</v>
      </c>
      <c r="AY8" s="24">
        <f t="shared" si="13"/>
        <v>5.45</v>
      </c>
      <c r="AZ8" s="24">
        <f t="shared" si="14"/>
        <v>7.0710678118654502E-2</v>
      </c>
      <c r="BA8" s="24">
        <v>297.3</v>
      </c>
      <c r="BB8" s="24">
        <v>297.5</v>
      </c>
      <c r="BC8" s="24">
        <f t="shared" si="20"/>
        <v>297.39999999999998</v>
      </c>
      <c r="BD8" s="24">
        <f t="shared" si="21"/>
        <v>0.14142135623730148</v>
      </c>
      <c r="BE8" s="24">
        <v>0.1017578125</v>
      </c>
      <c r="BF8" s="24">
        <v>6.3574218749999606E-2</v>
      </c>
      <c r="BG8" s="24">
        <f t="shared" si="22"/>
        <v>8.2666015624999811E-2</v>
      </c>
      <c r="BH8" s="24">
        <f t="shared" si="15"/>
        <v>2.6999878070697512E-2</v>
      </c>
      <c r="BI8" s="24">
        <v>0.90290723376306004</v>
      </c>
      <c r="BJ8" s="24">
        <v>0.99130706996599205</v>
      </c>
      <c r="BK8" s="24">
        <f t="shared" ref="BK8:BK23" si="39">AVERAGE(BI8:BJ8)</f>
        <v>0.94710715186452599</v>
      </c>
      <c r="BL8" s="24">
        <f t="shared" ref="BL8:BL23" si="40">STDEV(BI8:BJ8)</f>
        <v>6.2508123634873292E-2</v>
      </c>
      <c r="BM8" s="24">
        <v>1.10544276044237</v>
      </c>
      <c r="BN8" s="24">
        <v>1.1609835919240801</v>
      </c>
      <c r="BO8" s="24">
        <f t="shared" ref="BO8:BO23" si="41">AVERAGE(BM8:BN8)</f>
        <v>1.1332131761832249</v>
      </c>
      <c r="BP8" s="24">
        <f t="shared" ref="BP8:BP23" si="42">STDEV(BM8:BN8)</f>
        <v>3.9273298573456475E-2</v>
      </c>
      <c r="BQ8" s="24">
        <v>0.409651326377239</v>
      </c>
      <c r="BR8" s="24">
        <v>0.42268315360964898</v>
      </c>
      <c r="BS8" s="24">
        <f t="shared" ref="BS8:BS23" si="43">AVERAGE(BQ8:BR8)</f>
        <v>0.41616723999344396</v>
      </c>
      <c r="BT8" s="24">
        <f t="shared" ref="BT8:BT23" si="44">STDEV(BQ8:BR8)</f>
        <v>9.2148934072886126E-3</v>
      </c>
      <c r="BU8" s="24">
        <v>2.7257204259749099</v>
      </c>
      <c r="BV8" s="24">
        <v>2.89735754074086</v>
      </c>
      <c r="BW8" s="24">
        <f t="shared" ref="BW8:BW23" si="45">AVERAGE(BU8:BV8)</f>
        <v>2.811538983357885</v>
      </c>
      <c r="BX8" s="24">
        <f t="shared" ref="BX8:BX23" si="46">STDEV(BU8:BV8)</f>
        <v>0.12136576775429703</v>
      </c>
      <c r="BY8" s="24">
        <v>2.5588368337367999</v>
      </c>
      <c r="BZ8" s="24">
        <v>2.6662564396139898</v>
      </c>
      <c r="CA8" s="24">
        <f t="shared" ref="CA8:CA23" si="47">AVERAGE(BY8:BZ8)</f>
        <v>2.6125466366753951</v>
      </c>
      <c r="CB8" s="24">
        <f t="shared" ref="CB8:CB23" si="48">STDEV(BY8:BZ8)</f>
        <v>7.5957131748147291E-2</v>
      </c>
      <c r="CC8" s="24">
        <v>3.3210544186605899</v>
      </c>
      <c r="CD8" s="24">
        <v>3.6257345491564399</v>
      </c>
      <c r="CE8" s="24">
        <f t="shared" ref="CE8:CE23" si="49">AVERAGE(CC8:CD8)</f>
        <v>3.4733944839085149</v>
      </c>
      <c r="CF8" s="24">
        <f t="shared" ref="CF8:CF23" si="50">STDEV(CC8:CD8)</f>
        <v>0.21544138636641771</v>
      </c>
      <c r="CG8" s="24">
        <v>0.56338594469236603</v>
      </c>
      <c r="CH8" s="24">
        <v>0.591812279412395</v>
      </c>
      <c r="CI8" s="24">
        <f t="shared" ref="CI8:CI23" si="51">AVERAGE(CG8:CH8)</f>
        <v>0.57759911205238046</v>
      </c>
      <c r="CJ8" s="24">
        <f t="shared" ref="CJ8:CJ23" si="52">STDEV(CG8:CH8)</f>
        <v>2.0100454044811089E-2</v>
      </c>
      <c r="CK8" s="24">
        <v>0.30907507413510499</v>
      </c>
      <c r="CL8" s="24">
        <v>0.31074370436450099</v>
      </c>
      <c r="CM8" s="24">
        <f t="shared" ref="CM8:CM23" si="53">AVERAGE(CK8:CL8)</f>
        <v>0.30990938924980299</v>
      </c>
      <c r="CN8" s="24">
        <f t="shared" ref="CN8:CN23" si="54">STDEV(CK8:CL8)</f>
        <v>1.1798997504987806E-3</v>
      </c>
      <c r="CO8" s="24">
        <v>1.44169987327209</v>
      </c>
      <c r="CP8" s="24">
        <v>1.53104089012321</v>
      </c>
      <c r="CQ8" s="24">
        <f t="shared" ref="CQ8:CQ23" si="55">AVERAGE(CO8:CP8)</f>
        <v>1.4863703816976499</v>
      </c>
      <c r="CR8" s="24">
        <f t="shared" ref="CR8:CR23" si="56">STDEV(CO8:CP8)</f>
        <v>6.317363885352853E-2</v>
      </c>
      <c r="CS8" s="24">
        <v>1.1128440575209</v>
      </c>
      <c r="CT8" s="24">
        <v>1.1516428955432101</v>
      </c>
      <c r="CU8" s="24">
        <f t="shared" ref="CU8:CU23" si="57">AVERAGE(CS8:CT8)</f>
        <v>1.132243476532055</v>
      </c>
      <c r="CV8" s="24">
        <f t="shared" ref="CV8:CV23" si="58">STDEV(CS8:CT8)</f>
        <v>2.7434921467733929E-2</v>
      </c>
      <c r="CW8" s="24">
        <v>0.391110107634009</v>
      </c>
      <c r="CX8" s="24">
        <v>0.41522771880521597</v>
      </c>
      <c r="CY8" s="24">
        <f t="shared" ref="CY8:CY19" si="59">AVERAGE(CW8:CX8)</f>
        <v>0.40316891321961246</v>
      </c>
      <c r="CZ8" s="24">
        <f t="shared" ref="CZ8:CZ19" si="60">STDEV(CW8:CX8)</f>
        <v>1.7053726405180887E-2</v>
      </c>
      <c r="DA8" s="24">
        <v>0.510564896611162</v>
      </c>
      <c r="DB8" s="24">
        <v>0.52757469729710105</v>
      </c>
      <c r="DC8" s="24">
        <f t="shared" ref="DC8:DC23" si="61">AVERAGE(DA8:DB8)</f>
        <v>0.51906979695413158</v>
      </c>
      <c r="DD8" s="24">
        <f t="shared" ref="DD8:DD23" si="62">STDEV(DA8:DB8)</f>
        <v>1.2027745411659088E-2</v>
      </c>
      <c r="DE8" s="24">
        <v>1.68183955344123</v>
      </c>
      <c r="DF8" s="24">
        <v>1.79516327556087</v>
      </c>
      <c r="DG8" s="24">
        <f t="shared" ref="DG8:DG23" si="63">AVERAGE(DE8:DF8)</f>
        <v>1.73850141450105</v>
      </c>
      <c r="DH8" s="24">
        <f t="shared" ref="DH8:DH23" si="64">STDEV(DE8:DF8)</f>
        <v>8.0131972380097352E-2</v>
      </c>
      <c r="DI8" s="24">
        <v>0.62804713522367095</v>
      </c>
      <c r="DJ8" s="24">
        <v>0.65169877462108305</v>
      </c>
      <c r="DK8" s="24">
        <f t="shared" ref="DK8:DK23" si="65">AVERAGE(DI8:DJ8)</f>
        <v>0.63987295492237695</v>
      </c>
      <c r="DL8" s="24">
        <f t="shared" ref="DL8:DL23" si="66">STDEV(DI8:DJ8)</f>
        <v>1.6724234604089009E-2</v>
      </c>
      <c r="DM8" s="24">
        <v>0.67853724806397697</v>
      </c>
      <c r="DN8" s="24">
        <v>0.67913887617994695</v>
      </c>
      <c r="DO8" s="24">
        <f t="shared" ref="DO8:DO23" si="67">AVERAGE(DM8:DN8)</f>
        <v>0.67883806212196196</v>
      </c>
      <c r="DP8" s="24">
        <f t="shared" ref="DP8:DP23" si="68">STDEV(DM8:DN8)</f>
        <v>4.2541532055485708E-4</v>
      </c>
      <c r="DQ8" s="24">
        <v>0.74561615040878004</v>
      </c>
      <c r="DR8" s="24">
        <v>0.78234173472186597</v>
      </c>
      <c r="DS8" s="24">
        <f t="shared" ref="DS8:DS23" si="69">AVERAGE(DQ8:DR8)</f>
        <v>0.76397894256532295</v>
      </c>
      <c r="DT8" s="24">
        <f t="shared" ref="DT8:DT23" si="70">STDEV(DQ8:DR8)</f>
        <v>2.5968909710821352E-2</v>
      </c>
      <c r="DU8" s="24">
        <v>1.81353158568568</v>
      </c>
      <c r="DV8" s="24">
        <v>1.9259046105289499</v>
      </c>
      <c r="DW8" s="24">
        <f t="shared" ref="DW8:DW23" si="71">AVERAGE(DU8:DV8)</f>
        <v>1.8697180981073149</v>
      </c>
      <c r="DX8" s="24">
        <f t="shared" ref="DX8:DX23" si="72">STDEV(DU8:DV8)</f>
        <v>7.9459727889120549E-2</v>
      </c>
      <c r="DY8" s="24">
        <v>2.3536935164776698</v>
      </c>
      <c r="DZ8" s="24">
        <v>2.45418501590289</v>
      </c>
      <c r="EA8" s="24">
        <f t="shared" ref="EA8:EA23" si="73">AVERAGE(DY8:DZ8)</f>
        <v>2.4039392661902799</v>
      </c>
      <c r="EB8" s="24">
        <f t="shared" ref="EB8:EB23" si="74">STDEV(DY8:DZ8)</f>
        <v>7.1058220695177227E-2</v>
      </c>
      <c r="EC8" s="24">
        <v>1.58781618365021</v>
      </c>
      <c r="ED8" s="24">
        <v>1.60830158931872</v>
      </c>
      <c r="EE8" s="24">
        <f t="shared" ref="EE8:EE23" si="75">AVERAGE(EC8:ED8)</f>
        <v>1.5980588864844649</v>
      </c>
      <c r="EF8" s="24">
        <f t="shared" ref="EF8:EF23" si="76">STDEV(EC8:ED8)</f>
        <v>1.4485369263560748E-2</v>
      </c>
      <c r="EG8" s="24">
        <v>1.9354474261247201</v>
      </c>
      <c r="EH8" s="24">
        <v>1.8756335578247401</v>
      </c>
      <c r="EI8" s="24">
        <f t="shared" ref="EI8:EI23" si="77">AVERAGE(EG8:EH8)</f>
        <v>1.9055404919747301</v>
      </c>
      <c r="EJ8" s="24">
        <f t="shared" ref="EJ8:EJ23" si="78">STDEV(EG8:EH8)</f>
        <v>4.2294791883914953E-2</v>
      </c>
      <c r="EK8" s="24">
        <v>21.418659384089342</v>
      </c>
      <c r="EL8" s="24">
        <v>19.969359888096982</v>
      </c>
      <c r="EM8" s="24">
        <f t="shared" si="23"/>
        <v>20.694009636093163</v>
      </c>
      <c r="EN8" s="24">
        <f t="shared" si="24"/>
        <v>1.0248095015864433</v>
      </c>
      <c r="EO8" s="24">
        <v>4.8856571936056836</v>
      </c>
      <c r="EP8" s="24">
        <v>4.5881438721136769</v>
      </c>
      <c r="EQ8" s="24">
        <f t="shared" si="25"/>
        <v>4.7369005328596803</v>
      </c>
      <c r="ER8" s="24">
        <f t="shared" si="26"/>
        <v>0.21037368712033136</v>
      </c>
      <c r="ES8" s="24">
        <v>0</v>
      </c>
      <c r="ET8" s="24">
        <v>0</v>
      </c>
      <c r="EU8" s="24">
        <v>0</v>
      </c>
      <c r="EV8" s="24">
        <v>0</v>
      </c>
      <c r="EW8" s="24">
        <v>0</v>
      </c>
      <c r="EX8" s="24">
        <v>0</v>
      </c>
      <c r="EY8" s="24">
        <f t="shared" si="27"/>
        <v>0</v>
      </c>
      <c r="EZ8" s="24">
        <f t="shared" si="28"/>
        <v>0</v>
      </c>
      <c r="FA8" s="34">
        <v>0.40014529035533708</v>
      </c>
      <c r="FB8" s="34">
        <v>0.7109875373662411</v>
      </c>
      <c r="FC8" s="24">
        <f t="shared" si="29"/>
        <v>0.55556641386078909</v>
      </c>
      <c r="FD8" s="24">
        <f t="shared" si="30"/>
        <v>0.21979866074067392</v>
      </c>
      <c r="FE8" s="24">
        <v>0.2454920703888768</v>
      </c>
      <c r="FF8" s="24">
        <v>0.20638713882250706</v>
      </c>
      <c r="FG8" s="24">
        <f t="shared" si="31"/>
        <v>0.22593960460569193</v>
      </c>
      <c r="FH8" s="24">
        <f t="shared" si="32"/>
        <v>2.7651362288415922E-2</v>
      </c>
      <c r="FI8" s="24">
        <v>0.47467635702929817</v>
      </c>
      <c r="FJ8" s="24">
        <v>0.47354076765841469</v>
      </c>
      <c r="FK8" s="24">
        <f t="shared" si="33"/>
        <v>0.47410856234385645</v>
      </c>
      <c r="FL8" s="24">
        <f t="shared" si="34"/>
        <v>8.0298294479507609E-4</v>
      </c>
      <c r="FM8" s="24" t="s">
        <v>1</v>
      </c>
      <c r="FN8" s="24">
        <v>0.30068062376152321</v>
      </c>
      <c r="FO8" s="24">
        <f t="shared" si="35"/>
        <v>0.30068062376152321</v>
      </c>
      <c r="FP8" s="24" t="e">
        <f t="shared" si="36"/>
        <v>#DIV/0!</v>
      </c>
      <c r="FQ8" s="24">
        <v>0.51825757062529643</v>
      </c>
      <c r="FR8" s="24">
        <v>0.2930018291443669</v>
      </c>
      <c r="FS8" s="24">
        <f t="shared" si="37"/>
        <v>0.40562969988483166</v>
      </c>
      <c r="FT8" s="24">
        <f t="shared" si="38"/>
        <v>0.15927986230236915</v>
      </c>
    </row>
    <row r="9" spans="1:176" s="20" customFormat="1" x14ac:dyDescent="0.3">
      <c r="A9" s="20">
        <v>6</v>
      </c>
      <c r="B9" s="28">
        <v>6</v>
      </c>
      <c r="C9" s="28" t="s">
        <v>121</v>
      </c>
      <c r="D9" s="19">
        <v>246</v>
      </c>
      <c r="E9" s="19"/>
      <c r="F9" s="31"/>
      <c r="G9" s="31"/>
      <c r="H9" s="31"/>
      <c r="I9" s="31"/>
      <c r="J9" s="31"/>
      <c r="K9" s="31"/>
      <c r="L9" s="21" t="s">
        <v>122</v>
      </c>
      <c r="M9" s="22">
        <v>3</v>
      </c>
      <c r="N9" s="23">
        <v>6</v>
      </c>
      <c r="O9" s="23">
        <v>5</v>
      </c>
      <c r="P9" s="24">
        <f t="shared" si="16"/>
        <v>37.083333333333336</v>
      </c>
      <c r="Q9" s="24">
        <v>1.06</v>
      </c>
      <c r="R9" s="24">
        <v>1.17</v>
      </c>
      <c r="S9" s="24">
        <f t="shared" si="0"/>
        <v>1.115</v>
      </c>
      <c r="T9" s="24">
        <f t="shared" si="1"/>
        <v>7.7781745930520133E-2</v>
      </c>
      <c r="U9" s="24">
        <v>99.8</v>
      </c>
      <c r="V9" s="24">
        <v>98.8</v>
      </c>
      <c r="W9" s="24">
        <f t="shared" si="2"/>
        <v>99.3</v>
      </c>
      <c r="X9" s="24">
        <f t="shared" si="3"/>
        <v>0.70710678118654757</v>
      </c>
      <c r="Y9" s="24">
        <v>22.9</v>
      </c>
      <c r="Z9" s="24">
        <v>23.4</v>
      </c>
      <c r="AA9" s="24">
        <f t="shared" si="17"/>
        <v>23.15</v>
      </c>
      <c r="AB9" s="24">
        <f t="shared" si="4"/>
        <v>0.35355339059327379</v>
      </c>
      <c r="AC9" s="24">
        <v>8</v>
      </c>
      <c r="AD9" s="24">
        <v>7.5</v>
      </c>
      <c r="AE9" s="24">
        <f t="shared" si="18"/>
        <v>7.75</v>
      </c>
      <c r="AF9" s="24">
        <f t="shared" si="19"/>
        <v>0.35355339059327379</v>
      </c>
      <c r="AG9" s="24">
        <v>3.48</v>
      </c>
      <c r="AH9" s="24">
        <v>3.61</v>
      </c>
      <c r="AI9" s="24">
        <f t="shared" si="5"/>
        <v>3.5449999999999999</v>
      </c>
      <c r="AJ9" s="24">
        <f t="shared" si="6"/>
        <v>9.1923881554251102E-2</v>
      </c>
      <c r="AK9" s="24">
        <v>1.5</v>
      </c>
      <c r="AL9" s="24">
        <v>1.48</v>
      </c>
      <c r="AM9" s="24">
        <f t="shared" si="7"/>
        <v>1.49</v>
      </c>
      <c r="AN9" s="24">
        <f t="shared" si="8"/>
        <v>1.4142135623730963E-2</v>
      </c>
      <c r="AO9" s="24">
        <v>2.0499999999999998</v>
      </c>
      <c r="AP9" s="24">
        <v>2.0299999999999998</v>
      </c>
      <c r="AQ9" s="24">
        <f t="shared" si="9"/>
        <v>2.04</v>
      </c>
      <c r="AR9" s="24">
        <f t="shared" si="10"/>
        <v>1.4142135623730963E-2</v>
      </c>
      <c r="AS9" s="24">
        <v>105</v>
      </c>
      <c r="AT9" s="24">
        <v>106</v>
      </c>
      <c r="AU9" s="24">
        <f t="shared" si="11"/>
        <v>105.5</v>
      </c>
      <c r="AV9" s="24">
        <f t="shared" si="12"/>
        <v>0.70710678118654757</v>
      </c>
      <c r="AW9" s="24">
        <v>5.5</v>
      </c>
      <c r="AX9" s="24">
        <v>5.5</v>
      </c>
      <c r="AY9" s="24">
        <f t="shared" si="13"/>
        <v>5.5</v>
      </c>
      <c r="AZ9" s="24">
        <f t="shared" si="14"/>
        <v>0</v>
      </c>
      <c r="BA9" s="24">
        <v>300.2</v>
      </c>
      <c r="BB9" s="24">
        <v>302.10000000000002</v>
      </c>
      <c r="BC9" s="24">
        <f t="shared" si="20"/>
        <v>301.14999999999998</v>
      </c>
      <c r="BD9" s="24">
        <f t="shared" si="21"/>
        <v>1.3435028842544645</v>
      </c>
      <c r="BE9" s="24">
        <v>0.12744140625</v>
      </c>
      <c r="BF9" s="24">
        <v>9.54101562499996E-2</v>
      </c>
      <c r="BG9" s="24">
        <f t="shared" si="22"/>
        <v>0.1114257812499998</v>
      </c>
      <c r="BH9" s="24">
        <f t="shared" si="15"/>
        <v>2.2649514084881871E-2</v>
      </c>
      <c r="BI9" s="24">
        <v>1.1115136827902401</v>
      </c>
      <c r="BJ9" s="24">
        <v>1.0081465117685899</v>
      </c>
      <c r="BK9" s="24">
        <f t="shared" si="39"/>
        <v>1.059830097279415</v>
      </c>
      <c r="BL9" s="24">
        <f t="shared" si="40"/>
        <v>7.3091627581478413E-2</v>
      </c>
      <c r="BM9" s="24">
        <v>1.28588700883172</v>
      </c>
      <c r="BN9" s="24">
        <v>1.2143423221792999</v>
      </c>
      <c r="BO9" s="24">
        <f t="shared" si="41"/>
        <v>1.25011466550551</v>
      </c>
      <c r="BP9" s="24">
        <f t="shared" si="42"/>
        <v>5.0589733089792914E-2</v>
      </c>
      <c r="BQ9" s="24">
        <v>0.40566003758538</v>
      </c>
      <c r="BR9" s="24">
        <v>0.351972138491353</v>
      </c>
      <c r="BS9" s="24">
        <f t="shared" si="43"/>
        <v>0.37881608803836653</v>
      </c>
      <c r="BT9" s="24">
        <f t="shared" si="44"/>
        <v>3.7963077517045585E-2</v>
      </c>
      <c r="BU9" s="24">
        <v>2.7922429575741901</v>
      </c>
      <c r="BV9" s="24">
        <v>2.7044842568107201</v>
      </c>
      <c r="BW9" s="24">
        <f t="shared" si="45"/>
        <v>2.7483636071924549</v>
      </c>
      <c r="BX9" s="24">
        <f t="shared" si="46"/>
        <v>6.2054772417970624E-2</v>
      </c>
      <c r="BY9" s="24">
        <v>2.6749123402052999</v>
      </c>
      <c r="BZ9" s="24">
        <v>2.55135526082818</v>
      </c>
      <c r="CA9" s="24">
        <f t="shared" si="47"/>
        <v>2.6131338005167399</v>
      </c>
      <c r="CB9" s="24">
        <f t="shared" si="48"/>
        <v>8.7368048691166003E-2</v>
      </c>
      <c r="CC9" s="24">
        <v>3.1691997621064099</v>
      </c>
      <c r="CD9" s="24">
        <v>3.1810093412032798</v>
      </c>
      <c r="CE9" s="24">
        <f t="shared" si="49"/>
        <v>3.1751045516548446</v>
      </c>
      <c r="CF9" s="24">
        <f t="shared" si="50"/>
        <v>8.3506334623556604E-3</v>
      </c>
      <c r="CG9" s="24">
        <v>0.601553346464056</v>
      </c>
      <c r="CH9" s="24">
        <v>0.57099222899392299</v>
      </c>
      <c r="CI9" s="24">
        <f t="shared" si="51"/>
        <v>0.5862727877289895</v>
      </c>
      <c r="CJ9" s="24">
        <f t="shared" si="52"/>
        <v>2.160997340376972E-2</v>
      </c>
      <c r="CK9" s="24">
        <v>0.38753183440019601</v>
      </c>
      <c r="CL9" s="24">
        <v>0.36133832788692799</v>
      </c>
      <c r="CM9" s="24">
        <f t="shared" si="53"/>
        <v>0.374435081143562</v>
      </c>
      <c r="CN9" s="24">
        <f t="shared" si="54"/>
        <v>1.8521606078585814E-2</v>
      </c>
      <c r="CO9" s="24">
        <v>1.5499188360290399</v>
      </c>
      <c r="CP9" s="24">
        <v>1.48059126730789</v>
      </c>
      <c r="CQ9" s="24">
        <f t="shared" si="55"/>
        <v>1.5152550516684649</v>
      </c>
      <c r="CR9" s="24">
        <f t="shared" si="56"/>
        <v>4.9021993965901456E-2</v>
      </c>
      <c r="CS9" s="24">
        <v>1.17741885162404</v>
      </c>
      <c r="CT9" s="24">
        <v>1.11674770392306</v>
      </c>
      <c r="CU9" s="24">
        <f t="shared" si="57"/>
        <v>1.14708327777355</v>
      </c>
      <c r="CV9" s="24">
        <f t="shared" si="58"/>
        <v>4.2900979961733594E-2</v>
      </c>
      <c r="CW9" s="24">
        <v>0.56833312116825896</v>
      </c>
      <c r="CX9" s="24">
        <v>0.549334462206435</v>
      </c>
      <c r="CY9" s="24">
        <f t="shared" si="59"/>
        <v>0.55883379168734693</v>
      </c>
      <c r="CZ9" s="24">
        <f t="shared" si="60"/>
        <v>1.3434080585356291E-2</v>
      </c>
      <c r="DA9" s="24">
        <v>0.54026505516861101</v>
      </c>
      <c r="DB9" s="24">
        <v>0.52448438380844398</v>
      </c>
      <c r="DC9" s="24">
        <f t="shared" si="61"/>
        <v>0.53237471948852755</v>
      </c>
      <c r="DD9" s="24">
        <f t="shared" si="62"/>
        <v>1.1158619730450446E-2</v>
      </c>
      <c r="DE9" s="24">
        <v>1.7891603992957099</v>
      </c>
      <c r="DF9" s="24">
        <v>1.72448894140993</v>
      </c>
      <c r="DG9" s="24">
        <f t="shared" si="63"/>
        <v>1.7568246703528199</v>
      </c>
      <c r="DH9" s="24">
        <f t="shared" si="64"/>
        <v>4.5729626420255173E-2</v>
      </c>
      <c r="DI9" s="24">
        <v>0.66694016551370605</v>
      </c>
      <c r="DJ9" s="24">
        <v>0.63133075792367199</v>
      </c>
      <c r="DK9" s="24">
        <f t="shared" si="65"/>
        <v>0.64913546171868908</v>
      </c>
      <c r="DL9" s="24">
        <f t="shared" si="66"/>
        <v>2.5179653580948796E-2</v>
      </c>
      <c r="DM9" s="24">
        <v>0.72654508410377105</v>
      </c>
      <c r="DN9" s="24">
        <v>0.65891658044847301</v>
      </c>
      <c r="DO9" s="24">
        <f t="shared" si="67"/>
        <v>0.69273083227612209</v>
      </c>
      <c r="DP9" s="24">
        <f t="shared" si="68"/>
        <v>4.7820573536160461E-2</v>
      </c>
      <c r="DQ9" s="24">
        <v>0.79361418065281597</v>
      </c>
      <c r="DR9" s="24">
        <v>0.75676729427800904</v>
      </c>
      <c r="DS9" s="24">
        <f t="shared" si="69"/>
        <v>0.77519073746541256</v>
      </c>
      <c r="DT9" s="24">
        <f t="shared" si="70"/>
        <v>2.6054683221236184E-2</v>
      </c>
      <c r="DU9" s="24">
        <v>1.9427522188441999</v>
      </c>
      <c r="DV9" s="24">
        <v>1.8626451660282699</v>
      </c>
      <c r="DW9" s="24">
        <f t="shared" si="71"/>
        <v>1.902698692436235</v>
      </c>
      <c r="DX9" s="24">
        <f t="shared" si="72"/>
        <v>5.6644240267013021E-2</v>
      </c>
      <c r="DY9" s="24">
        <v>2.5034130432224502</v>
      </c>
      <c r="DZ9" s="24">
        <v>2.3777050383676599</v>
      </c>
      <c r="EA9" s="24">
        <f t="shared" si="73"/>
        <v>2.4405590407950548</v>
      </c>
      <c r="EB9" s="24">
        <f t="shared" si="74"/>
        <v>8.8888982682253648E-2</v>
      </c>
      <c r="EC9" s="24">
        <v>1.7015573957578001</v>
      </c>
      <c r="ED9" s="24">
        <v>1.6104600349120599</v>
      </c>
      <c r="EE9" s="24">
        <f t="shared" si="75"/>
        <v>1.6560087153349299</v>
      </c>
      <c r="EF9" s="24">
        <f t="shared" si="76"/>
        <v>6.4415561602220756E-2</v>
      </c>
      <c r="EG9" s="24">
        <v>2.09937675734</v>
      </c>
      <c r="EH9" s="24">
        <v>1.9536116793429601</v>
      </c>
      <c r="EI9" s="24">
        <f t="shared" si="77"/>
        <v>2.02649421834148</v>
      </c>
      <c r="EJ9" s="24">
        <f t="shared" si="78"/>
        <v>0.10307147511189289</v>
      </c>
      <c r="EK9" s="24" t="s">
        <v>1</v>
      </c>
      <c r="EL9" s="24">
        <v>15.868469548613426</v>
      </c>
      <c r="EM9" s="24">
        <f t="shared" si="23"/>
        <v>15.868469548613426</v>
      </c>
      <c r="EN9" s="24" t="s">
        <v>1</v>
      </c>
      <c r="EO9" s="24">
        <v>6.0723801065719369</v>
      </c>
      <c r="EP9" s="24">
        <v>6.6907193605683837</v>
      </c>
      <c r="EQ9" s="24">
        <f t="shared" si="25"/>
        <v>6.3815497335701608</v>
      </c>
      <c r="ER9" s="24" t="s">
        <v>1</v>
      </c>
      <c r="ES9" s="24">
        <v>0</v>
      </c>
      <c r="ET9" s="24">
        <v>0</v>
      </c>
      <c r="EU9" s="24">
        <v>0</v>
      </c>
      <c r="EV9" s="24">
        <v>0</v>
      </c>
      <c r="EW9" s="24">
        <v>0</v>
      </c>
      <c r="EX9" s="24">
        <v>0</v>
      </c>
      <c r="EY9" s="24">
        <f t="shared" si="27"/>
        <v>0</v>
      </c>
      <c r="EZ9" s="24">
        <f t="shared" si="28"/>
        <v>0</v>
      </c>
      <c r="FA9" s="34">
        <v>0.59551654290407152</v>
      </c>
      <c r="FB9" s="34">
        <v>0.66920282248088703</v>
      </c>
      <c r="FC9" s="24">
        <f t="shared" si="29"/>
        <v>0.63235968269247933</v>
      </c>
      <c r="FD9" s="24">
        <f t="shared" si="30"/>
        <v>5.210406796917405E-2</v>
      </c>
      <c r="FE9" s="24" t="s">
        <v>1</v>
      </c>
      <c r="FF9" s="24">
        <v>0.24114707799261353</v>
      </c>
      <c r="FG9" s="24">
        <f t="shared" si="31"/>
        <v>0.24114707799261353</v>
      </c>
      <c r="FH9" s="24" t="s">
        <v>1</v>
      </c>
      <c r="FI9" s="24">
        <v>0.14649102884397003</v>
      </c>
      <c r="FJ9" s="24">
        <v>0.22825346354758119</v>
      </c>
      <c r="FK9" s="24">
        <f t="shared" si="33"/>
        <v>0.18737224619577561</v>
      </c>
      <c r="FL9" s="24">
        <f t="shared" si="34"/>
        <v>5.7814772025245723E-2</v>
      </c>
      <c r="FM9" s="24" t="s">
        <v>1</v>
      </c>
      <c r="FN9" s="24">
        <v>0.19987938313086928</v>
      </c>
      <c r="FO9" s="24">
        <f t="shared" si="35"/>
        <v>0.19987938313086928</v>
      </c>
      <c r="FP9" s="24" t="e">
        <f t="shared" si="36"/>
        <v>#DIV/0!</v>
      </c>
      <c r="FQ9" s="24" t="s">
        <v>1</v>
      </c>
      <c r="FR9" s="24" t="s">
        <v>1</v>
      </c>
      <c r="FS9" s="24" t="s">
        <v>1</v>
      </c>
      <c r="FT9" s="24" t="s">
        <v>1</v>
      </c>
    </row>
    <row r="10" spans="1:176" s="20" customFormat="1" x14ac:dyDescent="0.3">
      <c r="A10" s="20">
        <v>7</v>
      </c>
      <c r="B10" s="28">
        <v>7</v>
      </c>
      <c r="C10" s="28" t="s">
        <v>123</v>
      </c>
      <c r="D10" s="19">
        <v>242</v>
      </c>
      <c r="E10" s="19"/>
      <c r="F10" s="31"/>
      <c r="G10" s="31"/>
      <c r="H10" s="31"/>
      <c r="I10" s="31"/>
      <c r="J10" s="31"/>
      <c r="K10" s="31"/>
      <c r="L10" s="21" t="s">
        <v>122</v>
      </c>
      <c r="M10" s="22">
        <v>3</v>
      </c>
      <c r="N10" s="23">
        <v>12</v>
      </c>
      <c r="O10" s="23">
        <v>0</v>
      </c>
      <c r="P10" s="24">
        <f t="shared" si="16"/>
        <v>43</v>
      </c>
      <c r="Q10" s="24">
        <v>1.61</v>
      </c>
      <c r="R10" s="24">
        <v>1.71</v>
      </c>
      <c r="S10" s="24">
        <f t="shared" si="0"/>
        <v>1.6600000000000001</v>
      </c>
      <c r="T10" s="24">
        <f t="shared" si="1"/>
        <v>7.0710678118654655E-2</v>
      </c>
      <c r="U10" s="24">
        <v>100</v>
      </c>
      <c r="V10" s="24">
        <v>99.7</v>
      </c>
      <c r="W10" s="24">
        <f t="shared" si="2"/>
        <v>99.85</v>
      </c>
      <c r="X10" s="24">
        <f t="shared" si="3"/>
        <v>0.21213203435596226</v>
      </c>
      <c r="Y10" s="24">
        <v>23.2</v>
      </c>
      <c r="Z10" s="24">
        <v>23.6</v>
      </c>
      <c r="AA10" s="24">
        <f t="shared" si="17"/>
        <v>23.4</v>
      </c>
      <c r="AB10" s="24">
        <f t="shared" si="4"/>
        <v>0.28284271247462051</v>
      </c>
      <c r="AC10" s="24">
        <v>10.3</v>
      </c>
      <c r="AD10" s="24">
        <v>10.199999999999999</v>
      </c>
      <c r="AE10" s="24">
        <f t="shared" si="18"/>
        <v>10.25</v>
      </c>
      <c r="AF10" s="24">
        <f t="shared" si="19"/>
        <v>7.0710678118655765E-2</v>
      </c>
      <c r="AG10" s="24">
        <v>3.62</v>
      </c>
      <c r="AH10" s="24">
        <v>3.79</v>
      </c>
      <c r="AI10" s="24">
        <f t="shared" si="5"/>
        <v>3.7050000000000001</v>
      </c>
      <c r="AJ10" s="24">
        <f t="shared" si="6"/>
        <v>0.12020815280171303</v>
      </c>
      <c r="AK10" s="24">
        <v>1.59</v>
      </c>
      <c r="AL10" s="24">
        <v>1.61</v>
      </c>
      <c r="AM10" s="24">
        <f t="shared" si="7"/>
        <v>1.6</v>
      </c>
      <c r="AN10" s="24">
        <f t="shared" si="8"/>
        <v>1.4142135623730963E-2</v>
      </c>
      <c r="AO10" s="24">
        <v>2.4</v>
      </c>
      <c r="AP10" s="24">
        <v>2.39</v>
      </c>
      <c r="AQ10" s="24">
        <f t="shared" si="9"/>
        <v>2.395</v>
      </c>
      <c r="AR10" s="24">
        <f t="shared" si="10"/>
        <v>7.0710678118653244E-3</v>
      </c>
      <c r="AS10" s="24">
        <v>105</v>
      </c>
      <c r="AT10" s="24">
        <v>106</v>
      </c>
      <c r="AU10" s="24">
        <f t="shared" si="11"/>
        <v>105.5</v>
      </c>
      <c r="AV10" s="24">
        <f t="shared" si="12"/>
        <v>0.70710678118654757</v>
      </c>
      <c r="AW10" s="24">
        <v>5.4</v>
      </c>
      <c r="AX10" s="24">
        <v>5.5</v>
      </c>
      <c r="AY10" s="24">
        <f t="shared" si="13"/>
        <v>5.45</v>
      </c>
      <c r="AZ10" s="24">
        <f t="shared" si="14"/>
        <v>7.0710678118654502E-2</v>
      </c>
      <c r="BA10" s="24">
        <v>303.3</v>
      </c>
      <c r="BB10" s="24">
        <v>305.60000000000002</v>
      </c>
      <c r="BC10" s="24">
        <f t="shared" si="20"/>
        <v>304.45000000000005</v>
      </c>
      <c r="BD10" s="24">
        <f t="shared" si="21"/>
        <v>1.6263455967290674</v>
      </c>
      <c r="BE10" s="24">
        <v>0.14824218750000001</v>
      </c>
      <c r="BF10" s="24">
        <v>0.10517578125</v>
      </c>
      <c r="BG10" s="24">
        <f t="shared" si="22"/>
        <v>0.126708984375</v>
      </c>
      <c r="BH10" s="24">
        <f t="shared" si="15"/>
        <v>3.0452547900709809E-2</v>
      </c>
      <c r="BI10" s="24">
        <v>1.15298211663084</v>
      </c>
      <c r="BJ10" s="24">
        <v>0.99467379078032803</v>
      </c>
      <c r="BK10" s="24">
        <f t="shared" si="39"/>
        <v>1.0738279537055839</v>
      </c>
      <c r="BL10" s="24">
        <f t="shared" si="40"/>
        <v>0.11194089072718667</v>
      </c>
      <c r="BM10" s="24">
        <v>1.3138666679865201</v>
      </c>
      <c r="BN10" s="24">
        <v>1.2672230160707301</v>
      </c>
      <c r="BO10" s="24">
        <f t="shared" si="41"/>
        <v>1.2905448420286252</v>
      </c>
      <c r="BP10" s="24">
        <f t="shared" si="42"/>
        <v>3.2982042568960014E-2</v>
      </c>
      <c r="BQ10" s="24">
        <v>0.37484095075427498</v>
      </c>
      <c r="BR10" s="24">
        <v>0.38530450393096</v>
      </c>
      <c r="BS10" s="24">
        <f t="shared" si="43"/>
        <v>0.38007272734261749</v>
      </c>
      <c r="BT10" s="24">
        <f t="shared" si="44"/>
        <v>7.3988494065400151E-3</v>
      </c>
      <c r="BU10" s="24">
        <v>2.55712875333893</v>
      </c>
      <c r="BV10" s="24">
        <v>2.5558481983746901</v>
      </c>
      <c r="BW10" s="24">
        <f t="shared" si="45"/>
        <v>2.5564884758568098</v>
      </c>
      <c r="BX10" s="24">
        <f t="shared" si="46"/>
        <v>9.0548909889609053E-4</v>
      </c>
      <c r="BY10" s="24">
        <v>2.5070752191961501</v>
      </c>
      <c r="BZ10" s="24">
        <v>2.4596378325542898</v>
      </c>
      <c r="CA10" s="24">
        <f t="shared" si="47"/>
        <v>2.4833565258752199</v>
      </c>
      <c r="CB10" s="24">
        <f t="shared" si="48"/>
        <v>3.3543297776227533E-2</v>
      </c>
      <c r="CC10" s="24">
        <v>2.7221167242141902</v>
      </c>
      <c r="CD10" s="24">
        <v>2.82824024989349</v>
      </c>
      <c r="CE10" s="24">
        <f t="shared" si="49"/>
        <v>2.7751784870538403</v>
      </c>
      <c r="CF10" s="24">
        <f t="shared" si="50"/>
        <v>7.5040664651257624E-2</v>
      </c>
      <c r="CG10" s="24">
        <v>0.57643534910052496</v>
      </c>
      <c r="CH10" s="24">
        <v>0.55889755627661097</v>
      </c>
      <c r="CI10" s="24">
        <f t="shared" si="51"/>
        <v>0.56766645268856797</v>
      </c>
      <c r="CJ10" s="24">
        <f t="shared" si="52"/>
        <v>1.2401092232834353E-2</v>
      </c>
      <c r="CK10" s="24">
        <v>0.41685222348732198</v>
      </c>
      <c r="CL10" s="24">
        <v>0.40123326583784302</v>
      </c>
      <c r="CM10" s="24">
        <f t="shared" si="53"/>
        <v>0.4090427446625825</v>
      </c>
      <c r="CN10" s="24">
        <f t="shared" si="54"/>
        <v>1.1044270869012071E-2</v>
      </c>
      <c r="CO10" s="24">
        <v>1.48911699871431</v>
      </c>
      <c r="CP10" s="24">
        <v>1.4631771719517801</v>
      </c>
      <c r="CQ10" s="24">
        <f t="shared" si="55"/>
        <v>1.4761470853330452</v>
      </c>
      <c r="CR10" s="24">
        <f t="shared" si="56"/>
        <v>1.8342227406589199E-2</v>
      </c>
      <c r="CS10" s="24">
        <v>1.1219066281763399</v>
      </c>
      <c r="CT10" s="24">
        <v>1.09206534517443</v>
      </c>
      <c r="CU10" s="24">
        <f t="shared" si="57"/>
        <v>1.1069859866753848</v>
      </c>
      <c r="CV10" s="24">
        <f t="shared" si="58"/>
        <v>2.1100973569957354E-2</v>
      </c>
      <c r="CW10" s="24">
        <v>0.69103054111443596</v>
      </c>
      <c r="CX10" s="24">
        <v>0.68399588926378396</v>
      </c>
      <c r="CY10" s="24">
        <f t="shared" si="59"/>
        <v>0.68751321518910991</v>
      </c>
      <c r="CZ10" s="24">
        <f t="shared" si="60"/>
        <v>4.9742500268825226E-3</v>
      </c>
      <c r="DA10" s="24">
        <v>0.507386353877462</v>
      </c>
      <c r="DB10" s="24">
        <v>0.50118138090889597</v>
      </c>
      <c r="DC10" s="24">
        <f t="shared" si="61"/>
        <v>0.50428386739317899</v>
      </c>
      <c r="DD10" s="24">
        <f t="shared" si="62"/>
        <v>4.3875784631522662E-3</v>
      </c>
      <c r="DE10" s="24">
        <v>1.7217907155694001</v>
      </c>
      <c r="DF10" s="24">
        <v>1.6880158001543799</v>
      </c>
      <c r="DG10" s="24">
        <f t="shared" si="63"/>
        <v>1.7049032578618899</v>
      </c>
      <c r="DH10" s="24">
        <f t="shared" si="64"/>
        <v>2.388247172396284E-2</v>
      </c>
      <c r="DI10" s="24">
        <v>0.639583909299136</v>
      </c>
      <c r="DJ10" s="24">
        <v>0.60608897050777699</v>
      </c>
      <c r="DK10" s="24">
        <f t="shared" si="65"/>
        <v>0.6228364399034565</v>
      </c>
      <c r="DL10" s="24">
        <f t="shared" si="66"/>
        <v>2.3684498354798297E-2</v>
      </c>
      <c r="DM10" s="24">
        <v>0.68197106889365999</v>
      </c>
      <c r="DN10" s="24">
        <v>0.66167826741749503</v>
      </c>
      <c r="DO10" s="24">
        <f t="shared" si="67"/>
        <v>0.67182466815557751</v>
      </c>
      <c r="DP10" s="24">
        <f t="shared" si="68"/>
        <v>1.434917753306863E-2</v>
      </c>
      <c r="DQ10" s="24">
        <v>0.75672744050430596</v>
      </c>
      <c r="DR10" s="24">
        <v>0.73960291627559305</v>
      </c>
      <c r="DS10" s="24">
        <f t="shared" si="69"/>
        <v>0.74816517838994945</v>
      </c>
      <c r="DT10" s="24">
        <f t="shared" si="70"/>
        <v>1.2108867206716233E-2</v>
      </c>
      <c r="DU10" s="24">
        <v>1.86814898059057</v>
      </c>
      <c r="DV10" s="24">
        <v>1.83938890618636</v>
      </c>
      <c r="DW10" s="24">
        <f t="shared" si="71"/>
        <v>1.853768943388465</v>
      </c>
      <c r="DX10" s="24">
        <f t="shared" si="72"/>
        <v>2.0336443638646562E-2</v>
      </c>
      <c r="DY10" s="24">
        <v>2.40130969852886</v>
      </c>
      <c r="DZ10" s="24">
        <v>2.3412683267289398</v>
      </c>
      <c r="EA10" s="24">
        <f t="shared" si="73"/>
        <v>2.3712890126288997</v>
      </c>
      <c r="EB10" s="24">
        <f t="shared" si="74"/>
        <v>4.2455661151466317E-2</v>
      </c>
      <c r="EC10" s="24">
        <v>1.62420776128566</v>
      </c>
      <c r="ED10" s="24">
        <v>1.58592221731175</v>
      </c>
      <c r="EE10" s="24">
        <f t="shared" si="75"/>
        <v>1.605064989298705</v>
      </c>
      <c r="EF10" s="24">
        <f t="shared" si="76"/>
        <v>2.7071967765367549E-2</v>
      </c>
      <c r="EG10" s="24">
        <v>2.0073279253204399</v>
      </c>
      <c r="EH10" s="24">
        <v>1.9791830012376599</v>
      </c>
      <c r="EI10" s="24">
        <f t="shared" si="77"/>
        <v>1.9932554632790498</v>
      </c>
      <c r="EJ10" s="24">
        <f t="shared" si="78"/>
        <v>1.9901466674914325E-2</v>
      </c>
      <c r="EK10" s="24">
        <v>16.699971136126468</v>
      </c>
      <c r="EL10" s="24">
        <v>19.790070827505051</v>
      </c>
      <c r="EM10" s="24">
        <f t="shared" si="23"/>
        <v>18.24502098181576</v>
      </c>
      <c r="EN10" s="24">
        <f t="shared" si="24"/>
        <v>2.185030446316254</v>
      </c>
      <c r="EO10" s="24">
        <v>7.5177619893428069</v>
      </c>
      <c r="EP10" s="24">
        <v>7.9928952042628776</v>
      </c>
      <c r="EQ10" s="24">
        <f t="shared" si="25"/>
        <v>7.7553285968028423</v>
      </c>
      <c r="ER10" s="24">
        <f t="shared" si="26"/>
        <v>0.33596991823694727</v>
      </c>
      <c r="ES10" s="24">
        <v>0</v>
      </c>
      <c r="ET10" s="24">
        <v>0</v>
      </c>
      <c r="EU10" s="24">
        <v>0</v>
      </c>
      <c r="EV10" s="24">
        <v>0</v>
      </c>
      <c r="EW10" s="24">
        <v>0</v>
      </c>
      <c r="EX10" s="24">
        <v>0</v>
      </c>
      <c r="EY10" s="24">
        <f t="shared" si="27"/>
        <v>0</v>
      </c>
      <c r="EZ10" s="24">
        <f t="shared" si="28"/>
        <v>0</v>
      </c>
      <c r="FA10" s="34">
        <v>1.0443991494511591</v>
      </c>
      <c r="FB10" s="34">
        <v>0.86287758461319908</v>
      </c>
      <c r="FC10" s="24">
        <f t="shared" si="29"/>
        <v>0.95363836703217908</v>
      </c>
      <c r="FD10" s="24">
        <f t="shared" si="30"/>
        <v>0.1283551294285151</v>
      </c>
      <c r="FE10" s="24">
        <v>0.30849446013469478</v>
      </c>
      <c r="FF10" s="24">
        <v>0.44536172061698898</v>
      </c>
      <c r="FG10" s="24">
        <f t="shared" si="31"/>
        <v>0.37692809037584185</v>
      </c>
      <c r="FH10" s="24">
        <f t="shared" si="32"/>
        <v>9.6779768009455952E-2</v>
      </c>
      <c r="FI10" s="24">
        <v>0.30774471950942539</v>
      </c>
      <c r="FJ10" s="24">
        <v>0.32932091755621168</v>
      </c>
      <c r="FK10" s="24">
        <f t="shared" si="33"/>
        <v>0.31853281853281856</v>
      </c>
      <c r="FL10" s="24">
        <f t="shared" si="34"/>
        <v>1.5256675951106526E-2</v>
      </c>
      <c r="FM10" s="24">
        <v>0.28861893684845358</v>
      </c>
      <c r="FN10" s="24" t="s">
        <v>1</v>
      </c>
      <c r="FO10" s="24">
        <f t="shared" si="35"/>
        <v>0.28861893684845358</v>
      </c>
      <c r="FP10" s="24" t="s">
        <v>1</v>
      </c>
      <c r="FQ10" s="24">
        <v>0.4623670483029606</v>
      </c>
      <c r="FR10" s="24">
        <v>0.26590339407899194</v>
      </c>
      <c r="FS10" s="24">
        <f t="shared" si="37"/>
        <v>0.3641352211909763</v>
      </c>
      <c r="FT10" s="24">
        <f t="shared" si="38"/>
        <v>0.13892078215845721</v>
      </c>
    </row>
    <row r="11" spans="1:176" s="20" customFormat="1" x14ac:dyDescent="0.3">
      <c r="A11" s="20">
        <v>8</v>
      </c>
      <c r="B11" s="28">
        <v>8</v>
      </c>
      <c r="C11" s="28" t="s">
        <v>124</v>
      </c>
      <c r="D11" s="19">
        <v>239.8</v>
      </c>
      <c r="E11" s="19">
        <v>1.8</v>
      </c>
      <c r="F11" s="31"/>
      <c r="G11" s="31"/>
      <c r="H11" s="31"/>
      <c r="I11" s="31"/>
      <c r="J11" s="31"/>
      <c r="K11" s="31"/>
      <c r="L11" s="21" t="s">
        <v>122</v>
      </c>
      <c r="M11" s="22">
        <v>3</v>
      </c>
      <c r="N11" s="23">
        <v>18</v>
      </c>
      <c r="O11" s="23">
        <v>5</v>
      </c>
      <c r="P11" s="24">
        <f t="shared" si="16"/>
        <v>49.083333333333336</v>
      </c>
      <c r="Q11" s="24">
        <v>1.87</v>
      </c>
      <c r="R11" s="24">
        <v>2.0299999999999998</v>
      </c>
      <c r="S11" s="24">
        <f t="shared" si="0"/>
        <v>1.95</v>
      </c>
      <c r="T11" s="24">
        <f t="shared" si="1"/>
        <v>0.1131370849898474</v>
      </c>
      <c r="U11" s="24">
        <v>99.8</v>
      </c>
      <c r="V11" s="24">
        <v>99.6</v>
      </c>
      <c r="W11" s="24">
        <f t="shared" si="2"/>
        <v>99.699999999999989</v>
      </c>
      <c r="X11" s="24">
        <f t="shared" si="3"/>
        <v>0.14142135623731153</v>
      </c>
      <c r="Y11" s="24">
        <v>20.9</v>
      </c>
      <c r="Z11" s="24">
        <v>21.3</v>
      </c>
      <c r="AA11" s="24">
        <f>AVERAGE(Y11:Z11)</f>
        <v>21.1</v>
      </c>
      <c r="AB11" s="24">
        <f t="shared" si="4"/>
        <v>0.28284271247462051</v>
      </c>
      <c r="AC11" s="24">
        <v>11.7</v>
      </c>
      <c r="AD11" s="24">
        <v>11.8</v>
      </c>
      <c r="AE11" s="24">
        <f t="shared" si="18"/>
        <v>11.75</v>
      </c>
      <c r="AF11" s="24">
        <f t="shared" si="19"/>
        <v>7.0710678118655765E-2</v>
      </c>
      <c r="AG11" s="24">
        <v>4.28</v>
      </c>
      <c r="AH11" s="24">
        <v>4.5599999999999996</v>
      </c>
      <c r="AI11" s="24">
        <f t="shared" si="5"/>
        <v>4.42</v>
      </c>
      <c r="AJ11" s="24">
        <f t="shared" si="6"/>
        <v>0.19798989873223286</v>
      </c>
      <c r="AK11" s="24">
        <v>1.75</v>
      </c>
      <c r="AL11" s="24">
        <v>1.65</v>
      </c>
      <c r="AM11" s="24">
        <f t="shared" si="7"/>
        <v>1.7</v>
      </c>
      <c r="AN11" s="24">
        <f t="shared" si="8"/>
        <v>7.0710678118654821E-2</v>
      </c>
      <c r="AO11" s="24">
        <v>2.81</v>
      </c>
      <c r="AP11" s="24">
        <v>2.77</v>
      </c>
      <c r="AQ11" s="24">
        <f t="shared" si="9"/>
        <v>2.79</v>
      </c>
      <c r="AR11" s="24">
        <f t="shared" si="10"/>
        <v>2.8284271247461926E-2</v>
      </c>
      <c r="AS11" s="24">
        <v>105</v>
      </c>
      <c r="AT11" s="24">
        <v>106</v>
      </c>
      <c r="AU11" s="24">
        <f t="shared" si="11"/>
        <v>105.5</v>
      </c>
      <c r="AV11" s="24">
        <f t="shared" si="12"/>
        <v>0.70710678118654757</v>
      </c>
      <c r="AW11" s="24">
        <v>5.4</v>
      </c>
      <c r="AX11" s="24">
        <v>5.4</v>
      </c>
      <c r="AY11" s="24">
        <f t="shared" si="13"/>
        <v>5.4</v>
      </c>
      <c r="AZ11" s="24">
        <f t="shared" si="14"/>
        <v>0</v>
      </c>
      <c r="BA11" s="24">
        <v>303.2</v>
      </c>
      <c r="BB11" s="24">
        <v>305.5</v>
      </c>
      <c r="BC11" s="24">
        <f t="shared" si="20"/>
        <v>304.35000000000002</v>
      </c>
      <c r="BD11" s="24">
        <f t="shared" si="21"/>
        <v>1.6263455967290674</v>
      </c>
      <c r="BE11" s="24">
        <v>0.1298828125</v>
      </c>
      <c r="BF11" s="24">
        <v>0.15205078124999999</v>
      </c>
      <c r="BG11" s="24">
        <f t="shared" si="22"/>
        <v>0.14096679687499999</v>
      </c>
      <c r="BH11" s="24">
        <f t="shared" si="15"/>
        <v>1.5675121028256467E-2</v>
      </c>
      <c r="BI11" s="24">
        <v>1.1884072600184901</v>
      </c>
      <c r="BJ11" s="24">
        <v>1.1832047353606601</v>
      </c>
      <c r="BK11" s="24">
        <f t="shared" si="39"/>
        <v>1.1858059976895752</v>
      </c>
      <c r="BL11" s="24">
        <f t="shared" si="40"/>
        <v>3.678740464841815E-3</v>
      </c>
      <c r="BM11" s="24">
        <v>1.31742779787409</v>
      </c>
      <c r="BN11" s="24">
        <v>1.3215198580829599</v>
      </c>
      <c r="BO11" s="24">
        <f t="shared" si="41"/>
        <v>1.319473827978525</v>
      </c>
      <c r="BP11" s="24">
        <f t="shared" si="42"/>
        <v>2.8935235227155283E-3</v>
      </c>
      <c r="BQ11" s="24">
        <v>0.32882667591085102</v>
      </c>
      <c r="BR11" s="24">
        <v>0.32108722456724798</v>
      </c>
      <c r="BS11" s="24">
        <f t="shared" si="43"/>
        <v>0.32495695023904947</v>
      </c>
      <c r="BT11" s="24">
        <f t="shared" si="44"/>
        <v>5.472618527725048E-3</v>
      </c>
      <c r="BU11" s="24">
        <v>2.26631794963212</v>
      </c>
      <c r="BV11" s="24">
        <v>2.3556584254664399</v>
      </c>
      <c r="BW11" s="24">
        <f t="shared" si="45"/>
        <v>2.3109881875492801</v>
      </c>
      <c r="BX11" s="24">
        <f t="shared" si="46"/>
        <v>6.3173256296880489E-2</v>
      </c>
      <c r="BY11" s="24">
        <v>2.2959876551973499</v>
      </c>
      <c r="BZ11" s="24">
        <v>2.3850950426984801</v>
      </c>
      <c r="CA11" s="24">
        <f t="shared" si="47"/>
        <v>2.340541348947915</v>
      </c>
      <c r="CB11" s="24">
        <f t="shared" si="48"/>
        <v>6.3008437955866511E-2</v>
      </c>
      <c r="CC11" s="24">
        <v>4.3398139552253596</v>
      </c>
      <c r="CD11" s="24">
        <v>5.2059066401749803</v>
      </c>
      <c r="CE11" s="24">
        <f t="shared" si="49"/>
        <v>4.77286029770017</v>
      </c>
      <c r="CF11" s="24">
        <f t="shared" si="50"/>
        <v>0.61242001066394092</v>
      </c>
      <c r="CG11" s="24">
        <v>0.54328088101379202</v>
      </c>
      <c r="CH11" s="24">
        <v>0.56275619652887099</v>
      </c>
      <c r="CI11" s="24">
        <f t="shared" si="51"/>
        <v>0.55301853877133156</v>
      </c>
      <c r="CJ11" s="24">
        <f t="shared" si="52"/>
        <v>1.3771127666459921E-2</v>
      </c>
      <c r="CK11" s="24">
        <v>0.44920470418157898</v>
      </c>
      <c r="CL11" s="24">
        <v>0.45732221043395099</v>
      </c>
      <c r="CM11" s="24">
        <f t="shared" si="53"/>
        <v>0.45326345730776496</v>
      </c>
      <c r="CN11" s="24">
        <f t="shared" si="54"/>
        <v>5.7399437173764455E-3</v>
      </c>
      <c r="CO11" s="24">
        <v>1.3982304851823999</v>
      </c>
      <c r="CP11" s="24">
        <v>1.4386709168635701</v>
      </c>
      <c r="CQ11" s="24">
        <f t="shared" si="55"/>
        <v>1.418450701022985</v>
      </c>
      <c r="CR11" s="24">
        <f t="shared" si="56"/>
        <v>2.8595703475866725E-2</v>
      </c>
      <c r="CS11" s="24">
        <v>1.04104259106181</v>
      </c>
      <c r="CT11" s="24">
        <v>1.0683414033368599</v>
      </c>
      <c r="CU11" s="24">
        <f t="shared" si="57"/>
        <v>1.0546919971993349</v>
      </c>
      <c r="CV11" s="24">
        <f t="shared" si="58"/>
        <v>1.9303175278026372E-2</v>
      </c>
      <c r="CW11" s="24">
        <v>0.83705632208668102</v>
      </c>
      <c r="CX11" s="24">
        <v>0.86309086920122202</v>
      </c>
      <c r="CY11" s="24">
        <f t="shared" si="59"/>
        <v>0.85007359564395157</v>
      </c>
      <c r="CZ11" s="24">
        <f t="shared" si="60"/>
        <v>1.8409204809812611E-2</v>
      </c>
      <c r="DA11" s="24">
        <v>0.47652007574063598</v>
      </c>
      <c r="DB11" s="24">
        <v>0.48116446064364499</v>
      </c>
      <c r="DC11" s="24">
        <f t="shared" si="61"/>
        <v>0.47884226819214049</v>
      </c>
      <c r="DD11" s="24">
        <f t="shared" si="62"/>
        <v>3.2840760593580913E-3</v>
      </c>
      <c r="DE11" s="24">
        <v>1.6140752643198599</v>
      </c>
      <c r="DF11" s="24">
        <v>1.6615516002241699</v>
      </c>
      <c r="DG11" s="24">
        <f t="shared" si="63"/>
        <v>1.637813432272015</v>
      </c>
      <c r="DH11" s="24">
        <f t="shared" si="64"/>
        <v>3.3570839063827955E-2</v>
      </c>
      <c r="DI11" s="24">
        <v>0.59615044195651401</v>
      </c>
      <c r="DJ11" s="24">
        <v>0.61624308100060898</v>
      </c>
      <c r="DK11" s="24">
        <f t="shared" si="65"/>
        <v>0.6061967614785615</v>
      </c>
      <c r="DL11" s="24">
        <f t="shared" si="66"/>
        <v>1.4207641320013146E-2</v>
      </c>
      <c r="DM11" s="24">
        <v>0.64548991794572497</v>
      </c>
      <c r="DN11" s="24">
        <v>0.65573869974347099</v>
      </c>
      <c r="DO11" s="24">
        <f t="shared" si="67"/>
        <v>0.65061430884459792</v>
      </c>
      <c r="DP11" s="24">
        <f t="shared" si="68"/>
        <v>7.2469831080874663E-3</v>
      </c>
      <c r="DQ11" s="24">
        <v>0.70517009271380904</v>
      </c>
      <c r="DR11" s="24">
        <v>0.72254504002558795</v>
      </c>
      <c r="DS11" s="24">
        <f t="shared" si="69"/>
        <v>0.71385756636969844</v>
      </c>
      <c r="DT11" s="24">
        <f t="shared" si="70"/>
        <v>1.2285943066917842E-2</v>
      </c>
      <c r="DU11" s="24">
        <v>1.7681349814664999</v>
      </c>
      <c r="DV11" s="24">
        <v>1.8088327627027201</v>
      </c>
      <c r="DW11" s="24">
        <f t="shared" si="71"/>
        <v>1.7884838720846101</v>
      </c>
      <c r="DX11" s="24">
        <f t="shared" si="72"/>
        <v>2.8777677091377896E-2</v>
      </c>
      <c r="DY11" s="24">
        <v>2.2562160198010099</v>
      </c>
      <c r="DZ11" s="24">
        <v>2.3146174547556799</v>
      </c>
      <c r="EA11" s="24">
        <f t="shared" si="73"/>
        <v>2.2854167372783447</v>
      </c>
      <c r="EB11" s="24">
        <f t="shared" si="74"/>
        <v>4.1296050687472219E-2</v>
      </c>
      <c r="EC11" s="24">
        <v>1.5170209883877901</v>
      </c>
      <c r="ED11" s="24">
        <v>1.58101255285761</v>
      </c>
      <c r="EE11" s="24">
        <f t="shared" si="75"/>
        <v>1.5490167706227</v>
      </c>
      <c r="EF11" s="24">
        <f t="shared" si="76"/>
        <v>4.5248869175345791E-2</v>
      </c>
      <c r="EG11" s="24">
        <v>1.92923744532064</v>
      </c>
      <c r="EH11" s="24">
        <v>1.9203318776106</v>
      </c>
      <c r="EI11" s="24">
        <f t="shared" si="77"/>
        <v>1.9247846614656199</v>
      </c>
      <c r="EJ11" s="24">
        <f t="shared" si="78"/>
        <v>6.2971873180852588E-3</v>
      </c>
      <c r="EK11" s="24">
        <v>17.16234818712671</v>
      </c>
      <c r="EL11" s="24">
        <v>18.790381669220011</v>
      </c>
      <c r="EM11" s="24">
        <f t="shared" si="23"/>
        <v>17.976364928173361</v>
      </c>
      <c r="EN11" s="24">
        <f t="shared" si="24"/>
        <v>1.1511935151869206</v>
      </c>
      <c r="EO11" s="24">
        <v>9.750222024866785</v>
      </c>
      <c r="EP11" s="24">
        <v>9.3694493783303727</v>
      </c>
      <c r="EQ11" s="24">
        <f t="shared" si="25"/>
        <v>9.5598357015985798</v>
      </c>
      <c r="ER11" s="24">
        <f t="shared" si="26"/>
        <v>0.26924692045624549</v>
      </c>
      <c r="ES11" s="24">
        <v>0</v>
      </c>
      <c r="ET11" s="24">
        <v>0</v>
      </c>
      <c r="EU11" s="24">
        <v>0</v>
      </c>
      <c r="EV11" s="24">
        <v>0</v>
      </c>
      <c r="EW11" s="24">
        <v>0</v>
      </c>
      <c r="EX11" s="24">
        <v>0</v>
      </c>
      <c r="EY11" s="24">
        <f t="shared" si="27"/>
        <v>0</v>
      </c>
      <c r="EZ11" s="24">
        <f t="shared" si="28"/>
        <v>0</v>
      </c>
      <c r="FA11" s="34">
        <v>1.1453404004294594</v>
      </c>
      <c r="FB11" s="34">
        <v>1.0793679035959658</v>
      </c>
      <c r="FC11" s="24">
        <f t="shared" si="29"/>
        <v>1.1123541520127125</v>
      </c>
      <c r="FD11" s="24">
        <f t="shared" si="30"/>
        <v>4.6649599882771363E-2</v>
      </c>
      <c r="FE11" s="24">
        <v>1.0666956332826416</v>
      </c>
      <c r="FF11" s="24">
        <v>0.52357158374972834</v>
      </c>
      <c r="FG11" s="24">
        <f t="shared" si="31"/>
        <v>0.79513360851618498</v>
      </c>
      <c r="FH11" s="24">
        <f t="shared" si="32"/>
        <v>0.38404669845022121</v>
      </c>
      <c r="FI11" s="24">
        <v>0.22938905291846468</v>
      </c>
      <c r="FJ11" s="24">
        <v>0.23393141040199864</v>
      </c>
      <c r="FK11" s="24">
        <f t="shared" si="33"/>
        <v>0.23166023166023164</v>
      </c>
      <c r="FL11" s="24">
        <f t="shared" si="34"/>
        <v>3.2119317791803248E-3</v>
      </c>
      <c r="FM11" s="24">
        <v>0.34461962608770569</v>
      </c>
      <c r="FN11" s="24">
        <v>0.27397260273972607</v>
      </c>
      <c r="FO11" s="24">
        <f t="shared" si="35"/>
        <v>0.30929611441371585</v>
      </c>
      <c r="FP11" s="24">
        <f t="shared" si="36"/>
        <v>4.9954989280000868E-2</v>
      </c>
      <c r="FQ11" s="24" t="s">
        <v>1</v>
      </c>
      <c r="FR11" s="24">
        <v>0.54027504911591362</v>
      </c>
      <c r="FS11" s="24">
        <f t="shared" si="37"/>
        <v>0.54027504911591362</v>
      </c>
      <c r="FT11" s="24" t="s">
        <v>1</v>
      </c>
    </row>
    <row r="12" spans="1:176" s="20" customFormat="1" x14ac:dyDescent="0.3">
      <c r="A12" s="20">
        <v>9</v>
      </c>
      <c r="B12" s="28">
        <v>9</v>
      </c>
      <c r="C12" s="28" t="s">
        <v>125</v>
      </c>
      <c r="D12" s="19">
        <v>234</v>
      </c>
      <c r="E12" s="19"/>
      <c r="F12" s="31"/>
      <c r="G12" s="31"/>
      <c r="H12" s="31"/>
      <c r="I12" s="31"/>
      <c r="J12" s="31"/>
      <c r="K12" s="31"/>
      <c r="L12" s="21" t="s">
        <v>122</v>
      </c>
      <c r="M12" s="22">
        <v>3</v>
      </c>
      <c r="N12" s="23">
        <v>23</v>
      </c>
      <c r="O12" s="23">
        <v>20</v>
      </c>
      <c r="P12" s="24">
        <f t="shared" si="16"/>
        <v>54.333333333333336</v>
      </c>
      <c r="Q12" s="24">
        <v>2.56</v>
      </c>
      <c r="R12" s="24">
        <v>2.86</v>
      </c>
      <c r="S12" s="24">
        <f t="shared" si="0"/>
        <v>2.71</v>
      </c>
      <c r="T12" s="24">
        <f t="shared" si="1"/>
        <v>0.21213203435596414</v>
      </c>
      <c r="U12" s="24">
        <v>99.9</v>
      </c>
      <c r="V12" s="24">
        <v>99.7</v>
      </c>
      <c r="W12" s="24">
        <f t="shared" si="2"/>
        <v>99.800000000000011</v>
      </c>
      <c r="X12" s="24">
        <f t="shared" si="3"/>
        <v>0.14142135623731153</v>
      </c>
      <c r="Y12" s="24">
        <v>19.100000000000001</v>
      </c>
      <c r="Z12" s="24">
        <v>20.100000000000001</v>
      </c>
      <c r="AA12" s="24">
        <f t="shared" si="17"/>
        <v>19.600000000000001</v>
      </c>
      <c r="AB12" s="24">
        <f t="shared" si="4"/>
        <v>0.70710678118654757</v>
      </c>
      <c r="AC12" s="24">
        <v>13.2</v>
      </c>
      <c r="AD12" s="24">
        <v>12.9</v>
      </c>
      <c r="AE12" s="24">
        <f t="shared" si="18"/>
        <v>13.05</v>
      </c>
      <c r="AF12" s="24">
        <f t="shared" si="19"/>
        <v>0.21213203435596351</v>
      </c>
      <c r="AG12" s="24">
        <v>3.68</v>
      </c>
      <c r="AH12" s="24">
        <v>3.88</v>
      </c>
      <c r="AI12" s="24">
        <f t="shared" si="5"/>
        <v>3.7800000000000002</v>
      </c>
      <c r="AJ12" s="24">
        <f t="shared" si="6"/>
        <v>0.14142135623730931</v>
      </c>
      <c r="AK12" s="24">
        <v>1.62</v>
      </c>
      <c r="AL12" s="24">
        <v>1.58</v>
      </c>
      <c r="AM12" s="24">
        <f t="shared" si="7"/>
        <v>1.6</v>
      </c>
      <c r="AN12" s="24">
        <f t="shared" si="8"/>
        <v>2.8284271247461926E-2</v>
      </c>
      <c r="AO12" s="24">
        <v>3.21</v>
      </c>
      <c r="AP12" s="24">
        <v>3.2</v>
      </c>
      <c r="AQ12" s="24">
        <f t="shared" si="9"/>
        <v>3.2050000000000001</v>
      </c>
      <c r="AR12" s="24">
        <f t="shared" si="10"/>
        <v>7.0710678118653244E-3</v>
      </c>
      <c r="AS12" s="24">
        <v>105</v>
      </c>
      <c r="AT12" s="24">
        <v>106</v>
      </c>
      <c r="AU12" s="24">
        <f t="shared" si="11"/>
        <v>105.5</v>
      </c>
      <c r="AV12" s="24">
        <f t="shared" si="12"/>
        <v>0.70710678118654757</v>
      </c>
      <c r="AW12" s="24">
        <v>5.3</v>
      </c>
      <c r="AX12" s="24">
        <v>5.4</v>
      </c>
      <c r="AY12" s="24">
        <f t="shared" si="13"/>
        <v>5.35</v>
      </c>
      <c r="AZ12" s="24">
        <f t="shared" si="14"/>
        <v>7.0710678118655126E-2</v>
      </c>
      <c r="BA12" s="24">
        <v>303.39999999999998</v>
      </c>
      <c r="BB12" s="24">
        <v>306.2</v>
      </c>
      <c r="BC12" s="24">
        <f t="shared" si="20"/>
        <v>304.79999999999995</v>
      </c>
      <c r="BD12" s="24">
        <f t="shared" si="21"/>
        <v>1.9798989873223412</v>
      </c>
      <c r="BE12" s="24">
        <v>0.20546875000000001</v>
      </c>
      <c r="BF12" s="24">
        <v>0.197265625</v>
      </c>
      <c r="BG12" s="24">
        <f t="shared" si="22"/>
        <v>0.20136718749999999</v>
      </c>
      <c r="BH12" s="24">
        <f t="shared" si="15"/>
        <v>5.800485314420901E-3</v>
      </c>
      <c r="BI12" s="24">
        <v>1.2670215434224801</v>
      </c>
      <c r="BJ12" s="24">
        <v>1.1039235356546599</v>
      </c>
      <c r="BK12" s="24">
        <f t="shared" si="39"/>
        <v>1.1854725395385701</v>
      </c>
      <c r="BL12" s="24">
        <f t="shared" si="40"/>
        <v>0.11532770729064182</v>
      </c>
      <c r="BM12" s="24">
        <v>1.4044338306872099</v>
      </c>
      <c r="BN12" s="24">
        <v>1.3549999164081099</v>
      </c>
      <c r="BO12" s="24">
        <f t="shared" si="41"/>
        <v>1.3797168735476599</v>
      </c>
      <c r="BP12" s="24">
        <f t="shared" si="42"/>
        <v>3.4955056007346143E-2</v>
      </c>
      <c r="BQ12" s="24">
        <v>0.30916567945017598</v>
      </c>
      <c r="BR12" s="24">
        <v>0.29019537659811701</v>
      </c>
      <c r="BS12" s="24">
        <f t="shared" si="43"/>
        <v>0.29968052802414646</v>
      </c>
      <c r="BT12" s="24">
        <f t="shared" si="44"/>
        <v>1.3414029787853403E-2</v>
      </c>
      <c r="BU12" s="24">
        <v>2.1271802691556201</v>
      </c>
      <c r="BV12" s="24">
        <v>2.1445557963146999</v>
      </c>
      <c r="BW12" s="24">
        <f t="shared" si="45"/>
        <v>2.1358680327351598</v>
      </c>
      <c r="BX12" s="24">
        <f t="shared" si="46"/>
        <v>1.2286353080876397E-2</v>
      </c>
      <c r="BY12" s="24">
        <v>2.2394665142893802</v>
      </c>
      <c r="BZ12" s="24">
        <v>2.24678029035088</v>
      </c>
      <c r="CA12" s="24">
        <f t="shared" si="47"/>
        <v>2.2431234023201299</v>
      </c>
      <c r="CB12" s="24">
        <f t="shared" si="48"/>
        <v>5.1716206491663873E-3</v>
      </c>
      <c r="CC12" s="24">
        <v>3.3852630480259198</v>
      </c>
      <c r="CD12" s="24">
        <v>3.52414764276446</v>
      </c>
      <c r="CE12" s="24">
        <f t="shared" si="49"/>
        <v>3.4547053453951899</v>
      </c>
      <c r="CF12" s="24">
        <f t="shared" si="50"/>
        <v>9.8206238741967281E-2</v>
      </c>
      <c r="CG12" s="24">
        <v>0.54273081706003801</v>
      </c>
      <c r="CH12" s="24">
        <v>0.53574752962379102</v>
      </c>
      <c r="CI12" s="24">
        <f t="shared" si="51"/>
        <v>0.53923917334191451</v>
      </c>
      <c r="CJ12" s="24">
        <f t="shared" si="52"/>
        <v>4.9379299011450654E-3</v>
      </c>
      <c r="CK12" s="24">
        <v>0.49847637506105003</v>
      </c>
      <c r="CL12" s="24">
        <v>0.48044733351336899</v>
      </c>
      <c r="CM12" s="24">
        <f t="shared" si="53"/>
        <v>0.48946185428720951</v>
      </c>
      <c r="CN12" s="24">
        <f t="shared" si="54"/>
        <v>1.2748457536659269E-2</v>
      </c>
      <c r="CO12" s="24">
        <v>1.40064849177027</v>
      </c>
      <c r="CP12" s="24">
        <v>1.3829257816617799</v>
      </c>
      <c r="CQ12" s="24">
        <f t="shared" si="55"/>
        <v>1.3917871367160251</v>
      </c>
      <c r="CR12" s="24">
        <f t="shared" si="56"/>
        <v>1.253184849871667E-2</v>
      </c>
      <c r="CS12" s="24">
        <v>1.0263815013648701</v>
      </c>
      <c r="CT12" s="24">
        <v>1.0221791416966901</v>
      </c>
      <c r="CU12" s="24">
        <f t="shared" si="57"/>
        <v>1.0242803215307801</v>
      </c>
      <c r="CV12" s="24">
        <f t="shared" si="58"/>
        <v>2.9715170183548887E-3</v>
      </c>
      <c r="CW12" s="24">
        <v>1.05940195898845</v>
      </c>
      <c r="CX12" s="24">
        <v>1.0454298875438499</v>
      </c>
      <c r="CY12" s="24">
        <f t="shared" si="59"/>
        <v>1.0524159232661501</v>
      </c>
      <c r="CZ12" s="24">
        <f t="shared" si="60"/>
        <v>9.8797464656996594E-3</v>
      </c>
      <c r="DA12" s="24">
        <v>0.46124657336929098</v>
      </c>
      <c r="DB12" s="24">
        <v>0.464526126638799</v>
      </c>
      <c r="DC12" s="24">
        <f t="shared" si="61"/>
        <v>0.46288635000404499</v>
      </c>
      <c r="DD12" s="24">
        <f t="shared" si="62"/>
        <v>2.3189943561316324E-3</v>
      </c>
      <c r="DE12" s="24">
        <v>1.61259373719235</v>
      </c>
      <c r="DF12" s="24">
        <v>1.59876276166464</v>
      </c>
      <c r="DG12" s="24">
        <f t="shared" si="63"/>
        <v>1.6056782494284949</v>
      </c>
      <c r="DH12" s="24">
        <f t="shared" si="64"/>
        <v>9.7799765860688958E-3</v>
      </c>
      <c r="DI12" s="24">
        <v>0.59477385287524998</v>
      </c>
      <c r="DJ12" s="24">
        <v>0.59101697085656602</v>
      </c>
      <c r="DK12" s="24">
        <f t="shared" si="65"/>
        <v>0.592895411865908</v>
      </c>
      <c r="DL12" s="24">
        <f t="shared" si="66"/>
        <v>2.6565167515292341E-3</v>
      </c>
      <c r="DM12" s="24">
        <v>0.66144830910580998</v>
      </c>
      <c r="DN12" s="24">
        <v>0.64478990865056196</v>
      </c>
      <c r="DO12" s="24">
        <f t="shared" si="67"/>
        <v>0.65311910887818603</v>
      </c>
      <c r="DP12" s="24">
        <f t="shared" si="68"/>
        <v>1.1779267925626948E-2</v>
      </c>
      <c r="DQ12" s="24">
        <v>0.69749086386117198</v>
      </c>
      <c r="DR12" s="24">
        <v>0.69190187266972003</v>
      </c>
      <c r="DS12" s="24">
        <f t="shared" si="69"/>
        <v>0.69469636826544601</v>
      </c>
      <c r="DT12" s="24">
        <f t="shared" si="70"/>
        <v>3.9520135714675572E-3</v>
      </c>
      <c r="DU12" s="24">
        <v>1.78114409639843</v>
      </c>
      <c r="DV12" s="24">
        <v>1.7591341096444499</v>
      </c>
      <c r="DW12" s="24">
        <f t="shared" si="71"/>
        <v>1.77013910302144</v>
      </c>
      <c r="DX12" s="24">
        <f t="shared" si="72"/>
        <v>1.5563410887565365E-2</v>
      </c>
      <c r="DY12" s="24">
        <v>2.2580774741678198</v>
      </c>
      <c r="DZ12" s="24">
        <v>2.2327377413811198</v>
      </c>
      <c r="EA12" s="24">
        <f t="shared" si="73"/>
        <v>2.24540760777447</v>
      </c>
      <c r="EB12" s="24">
        <f t="shared" si="74"/>
        <v>1.7917896886930653E-2</v>
      </c>
      <c r="EC12" s="24">
        <v>1.5024669430811399</v>
      </c>
      <c r="ED12" s="24">
        <v>1.5079223860067099</v>
      </c>
      <c r="EE12" s="24">
        <f t="shared" si="75"/>
        <v>1.5051946645439249</v>
      </c>
      <c r="EF12" s="24">
        <f t="shared" si="76"/>
        <v>3.8575806870467153E-3</v>
      </c>
      <c r="EG12" s="24">
        <v>1.92197676152175</v>
      </c>
      <c r="EH12" s="24">
        <v>1.9030606734314499</v>
      </c>
      <c r="EI12" s="24">
        <f t="shared" si="77"/>
        <v>1.9125187174765998</v>
      </c>
      <c r="EJ12" s="24">
        <f t="shared" si="78"/>
        <v>1.3375694162173289E-2</v>
      </c>
      <c r="EK12" s="24">
        <v>17.337751726281667</v>
      </c>
      <c r="EL12" s="24">
        <v>18.053242745176405</v>
      </c>
      <c r="EM12" s="24">
        <f t="shared" si="23"/>
        <v>17.695497235729036</v>
      </c>
      <c r="EN12" s="24">
        <f t="shared" si="24"/>
        <v>0.50592855133854164</v>
      </c>
      <c r="EO12" s="24">
        <v>12.404529307282417</v>
      </c>
      <c r="EP12" s="24">
        <v>12.068161634103019</v>
      </c>
      <c r="EQ12" s="24">
        <f t="shared" si="25"/>
        <v>12.236345470692719</v>
      </c>
      <c r="ER12" s="24">
        <f t="shared" si="26"/>
        <v>0.23784786267709246</v>
      </c>
      <c r="ES12" s="24">
        <v>0</v>
      </c>
      <c r="ET12" s="24">
        <v>0</v>
      </c>
      <c r="EU12" s="24">
        <v>0</v>
      </c>
      <c r="EV12" s="24">
        <v>0</v>
      </c>
      <c r="EW12" s="24">
        <v>0</v>
      </c>
      <c r="EX12" s="24">
        <v>0</v>
      </c>
      <c r="EY12" s="24">
        <f t="shared" si="27"/>
        <v>0</v>
      </c>
      <c r="EZ12" s="24">
        <f t="shared" si="28"/>
        <v>0</v>
      </c>
      <c r="FA12" s="34">
        <v>1.4928974450625003</v>
      </c>
      <c r="FB12" s="34">
        <v>1.4572035653313624</v>
      </c>
      <c r="FC12" s="24">
        <f t="shared" si="29"/>
        <v>1.4750505051969314</v>
      </c>
      <c r="FD12" s="24" t="s">
        <v>1</v>
      </c>
      <c r="FE12" s="24">
        <v>0.54746904192917656</v>
      </c>
      <c r="FF12" s="24">
        <v>0.61916141646752121</v>
      </c>
      <c r="FG12" s="24">
        <f t="shared" si="31"/>
        <v>0.58331522919834888</v>
      </c>
      <c r="FH12" s="24">
        <f t="shared" si="32"/>
        <v>5.0694164195429277E-2</v>
      </c>
      <c r="FI12" s="24">
        <v>0.38837156484215307</v>
      </c>
      <c r="FJ12" s="24">
        <v>0.27254144901203725</v>
      </c>
      <c r="FK12" s="24">
        <f t="shared" si="33"/>
        <v>0.33045650692709516</v>
      </c>
      <c r="FL12" s="24">
        <f t="shared" si="34"/>
        <v>8.1904260369098036E-2</v>
      </c>
      <c r="FM12" s="24">
        <v>0.26708021021797196</v>
      </c>
      <c r="FN12" s="24" t="s">
        <v>1</v>
      </c>
      <c r="FO12" s="24">
        <f t="shared" si="35"/>
        <v>0.26708021021797196</v>
      </c>
      <c r="FP12" s="24" t="s">
        <v>1</v>
      </c>
      <c r="FQ12" s="24">
        <v>0.54366235349908532</v>
      </c>
      <c r="FR12" s="24">
        <v>0.60124652801300715</v>
      </c>
      <c r="FS12" s="24">
        <f t="shared" si="37"/>
        <v>0.57245444075604623</v>
      </c>
      <c r="FT12" s="24">
        <f t="shared" si="38"/>
        <v>4.0718160287823692E-2</v>
      </c>
    </row>
    <row r="13" spans="1:176" s="20" customFormat="1" x14ac:dyDescent="0.3">
      <c r="A13" s="20">
        <v>10</v>
      </c>
      <c r="B13" s="28">
        <v>10</v>
      </c>
      <c r="C13" s="28" t="s">
        <v>126</v>
      </c>
      <c r="D13" s="19">
        <v>230</v>
      </c>
      <c r="E13" s="19"/>
      <c r="F13" s="31"/>
      <c r="G13" s="31"/>
      <c r="H13" s="31"/>
      <c r="I13" s="31"/>
      <c r="J13" s="31"/>
      <c r="K13" s="31"/>
      <c r="L13" s="21" t="s">
        <v>127</v>
      </c>
      <c r="M13" s="22">
        <v>4</v>
      </c>
      <c r="N13" s="23">
        <v>6</v>
      </c>
      <c r="O13" s="23">
        <v>10</v>
      </c>
      <c r="P13" s="24">
        <f t="shared" si="16"/>
        <v>61.166666666666664</v>
      </c>
      <c r="Q13" s="24">
        <v>3.13</v>
      </c>
      <c r="R13" s="24">
        <v>3.48</v>
      </c>
      <c r="S13" s="24">
        <f t="shared" si="0"/>
        <v>3.3049999999999997</v>
      </c>
      <c r="T13" s="24">
        <f t="shared" si="1"/>
        <v>0.2474873734152917</v>
      </c>
      <c r="U13" s="24">
        <v>99.8</v>
      </c>
      <c r="V13" s="24">
        <v>99.6</v>
      </c>
      <c r="W13" s="24">
        <f t="shared" si="2"/>
        <v>99.699999999999989</v>
      </c>
      <c r="X13" s="24">
        <f t="shared" si="3"/>
        <v>0.14142135623731153</v>
      </c>
      <c r="Y13" s="24">
        <v>17.2</v>
      </c>
      <c r="Z13" s="24">
        <v>17.5</v>
      </c>
      <c r="AA13" s="24">
        <f t="shared" si="17"/>
        <v>17.350000000000001</v>
      </c>
      <c r="AB13" s="24">
        <f t="shared" si="4"/>
        <v>0.21213203435596475</v>
      </c>
      <c r="AC13" s="24">
        <v>15.8</v>
      </c>
      <c r="AD13" s="24">
        <v>15.1</v>
      </c>
      <c r="AE13" s="24">
        <f t="shared" si="18"/>
        <v>15.45</v>
      </c>
      <c r="AF13" s="24">
        <f t="shared" si="19"/>
        <v>0.49497474683058401</v>
      </c>
      <c r="AG13" s="24">
        <v>3.21</v>
      </c>
      <c r="AH13" s="24">
        <v>3.29</v>
      </c>
      <c r="AI13" s="24">
        <f t="shared" si="5"/>
        <v>3.25</v>
      </c>
      <c r="AJ13" s="24">
        <f t="shared" si="6"/>
        <v>5.6568542494923851E-2</v>
      </c>
      <c r="AK13" s="24">
        <v>1.52</v>
      </c>
      <c r="AL13" s="24">
        <v>1.62</v>
      </c>
      <c r="AM13" s="24">
        <f t="shared" si="7"/>
        <v>1.57</v>
      </c>
      <c r="AN13" s="24">
        <f t="shared" si="8"/>
        <v>7.0710678118654821E-2</v>
      </c>
      <c r="AO13" s="24">
        <v>3.85</v>
      </c>
      <c r="AP13" s="24">
        <v>3.81</v>
      </c>
      <c r="AQ13" s="24">
        <f t="shared" si="9"/>
        <v>3.83</v>
      </c>
      <c r="AR13" s="24">
        <f t="shared" si="10"/>
        <v>2.8284271247461926E-2</v>
      </c>
      <c r="AS13" s="24">
        <v>105</v>
      </c>
      <c r="AT13" s="24">
        <v>107</v>
      </c>
      <c r="AU13" s="24">
        <f t="shared" si="11"/>
        <v>106</v>
      </c>
      <c r="AV13" s="24">
        <f t="shared" si="12"/>
        <v>1.4142135623730951</v>
      </c>
      <c r="AW13" s="24">
        <v>5.3</v>
      </c>
      <c r="AX13" s="24">
        <v>5.3</v>
      </c>
      <c r="AY13" s="24">
        <f t="shared" si="13"/>
        <v>5.3</v>
      </c>
      <c r="AZ13" s="24">
        <f t="shared" si="14"/>
        <v>0</v>
      </c>
      <c r="BA13" s="24">
        <v>305.3</v>
      </c>
      <c r="BB13" s="24">
        <v>308.60000000000002</v>
      </c>
      <c r="BC13" s="24">
        <f t="shared" si="20"/>
        <v>306.95000000000005</v>
      </c>
      <c r="BD13" s="24">
        <f t="shared" si="21"/>
        <v>2.3334523779156151</v>
      </c>
      <c r="BE13" s="24">
        <v>0.28623046875000002</v>
      </c>
      <c r="BF13" s="24">
        <v>0.24765624999999999</v>
      </c>
      <c r="BG13" s="24">
        <f t="shared" si="22"/>
        <v>0.26694335937500002</v>
      </c>
      <c r="BH13" s="24">
        <f t="shared" si="15"/>
        <v>2.7276091657098288E-2</v>
      </c>
      <c r="BI13" s="24">
        <v>1.20029726349276</v>
      </c>
      <c r="BJ13" s="24">
        <v>1.1593683541670099</v>
      </c>
      <c r="BK13" s="24">
        <f t="shared" si="39"/>
        <v>1.1798328088298851</v>
      </c>
      <c r="BL13" s="24">
        <f t="shared" si="40"/>
        <v>2.8941109330807225E-2</v>
      </c>
      <c r="BM13" s="24">
        <v>1.43821496132794</v>
      </c>
      <c r="BN13" s="24">
        <v>1.4209210491336199</v>
      </c>
      <c r="BO13" s="24">
        <f t="shared" si="41"/>
        <v>1.42956800523078</v>
      </c>
      <c r="BP13" s="24">
        <f t="shared" si="42"/>
        <v>1.2228642585848456E-2</v>
      </c>
      <c r="BQ13" s="24">
        <v>0.25689568234999899</v>
      </c>
      <c r="BR13" s="24">
        <v>0.25784468002918598</v>
      </c>
      <c r="BS13" s="24">
        <f t="shared" si="43"/>
        <v>0.25737018118959248</v>
      </c>
      <c r="BT13" s="24">
        <f t="shared" si="44"/>
        <v>6.7104269428341738E-4</v>
      </c>
      <c r="BU13" s="24">
        <v>1.7463134410038399</v>
      </c>
      <c r="BV13" s="24">
        <v>1.8225760748805799</v>
      </c>
      <c r="BW13" s="24">
        <f t="shared" si="45"/>
        <v>1.78444475794221</v>
      </c>
      <c r="BX13" s="24">
        <f t="shared" si="46"/>
        <v>5.3925825565389801E-2</v>
      </c>
      <c r="BY13" s="24">
        <v>1.98533530709047</v>
      </c>
      <c r="BZ13" s="24">
        <v>2.06150410783482</v>
      </c>
      <c r="CA13" s="24">
        <f t="shared" si="47"/>
        <v>2.023419707462645</v>
      </c>
      <c r="CB13" s="24">
        <f t="shared" si="48"/>
        <v>5.38594755211768E-2</v>
      </c>
      <c r="CC13" s="24">
        <v>2.5481650494532202</v>
      </c>
      <c r="CD13" s="24">
        <v>2.78311174345259</v>
      </c>
      <c r="CE13" s="24">
        <f t="shared" si="49"/>
        <v>2.6656383964529051</v>
      </c>
      <c r="CF13" s="24">
        <f t="shared" si="50"/>
        <v>0.16613240054431516</v>
      </c>
      <c r="CG13" s="24">
        <v>0.49542897139206699</v>
      </c>
      <c r="CH13" s="24">
        <v>0.50198274331719595</v>
      </c>
      <c r="CI13" s="24">
        <f t="shared" si="51"/>
        <v>0.49870585735463147</v>
      </c>
      <c r="CJ13" s="24">
        <f t="shared" si="52"/>
        <v>4.6342165706087009E-3</v>
      </c>
      <c r="CK13" s="24">
        <v>0.53326922939706101</v>
      </c>
      <c r="CL13" s="24">
        <v>0.52313767076261697</v>
      </c>
      <c r="CM13" s="24">
        <f t="shared" si="53"/>
        <v>0.52820345007983893</v>
      </c>
      <c r="CN13" s="24">
        <f t="shared" si="54"/>
        <v>7.1640938144044968E-3</v>
      </c>
      <c r="CO13" s="24">
        <v>1.29555784611904</v>
      </c>
      <c r="CP13" s="24">
        <v>1.3217844900409099</v>
      </c>
      <c r="CQ13" s="24">
        <f t="shared" si="55"/>
        <v>1.308671168079975</v>
      </c>
      <c r="CR13" s="24">
        <f t="shared" si="56"/>
        <v>1.854503776491916E-2</v>
      </c>
      <c r="CS13" s="24">
        <v>0.92838647208868497</v>
      </c>
      <c r="CT13" s="24">
        <v>0.95041733508736104</v>
      </c>
      <c r="CU13" s="24">
        <f t="shared" si="57"/>
        <v>0.939401903588023</v>
      </c>
      <c r="CV13" s="24">
        <f t="shared" si="58"/>
        <v>1.5578172621755646E-2</v>
      </c>
      <c r="CW13" s="24">
        <v>1.35510097549952</v>
      </c>
      <c r="CX13" s="24">
        <v>1.36183048910208</v>
      </c>
      <c r="CY13" s="24">
        <f t="shared" si="59"/>
        <v>1.3584657323008</v>
      </c>
      <c r="CZ13" s="24">
        <f t="shared" si="60"/>
        <v>4.7584847024573045E-3</v>
      </c>
      <c r="DA13" s="24">
        <v>0.41144289063843198</v>
      </c>
      <c r="DB13" s="24">
        <v>0.41985776404017999</v>
      </c>
      <c r="DC13" s="24">
        <f t="shared" si="61"/>
        <v>0.41565032733930596</v>
      </c>
      <c r="DD13" s="24">
        <f t="shared" si="62"/>
        <v>5.9502140452023311E-3</v>
      </c>
      <c r="DE13" s="24">
        <v>1.49044018195603</v>
      </c>
      <c r="DF13" s="24">
        <v>1.50828060052885</v>
      </c>
      <c r="DG13" s="24">
        <f t="shared" si="63"/>
        <v>1.49936039124244</v>
      </c>
      <c r="DH13" s="24">
        <f t="shared" si="64"/>
        <v>1.2615080952047478E-2</v>
      </c>
      <c r="DI13" s="24">
        <v>0.54973047261138897</v>
      </c>
      <c r="DJ13" s="24">
        <v>0.53866101469152505</v>
      </c>
      <c r="DK13" s="24">
        <f t="shared" si="65"/>
        <v>0.54419574365145706</v>
      </c>
      <c r="DL13" s="24">
        <f t="shared" si="66"/>
        <v>7.8272887591949065E-3</v>
      </c>
      <c r="DM13" s="24">
        <v>0.63380310155866504</v>
      </c>
      <c r="DN13" s="24">
        <v>0.626622874915989</v>
      </c>
      <c r="DO13" s="24">
        <f t="shared" si="67"/>
        <v>0.63021298823732708</v>
      </c>
      <c r="DP13" s="24">
        <f t="shared" si="68"/>
        <v>5.0771869494925419E-3</v>
      </c>
      <c r="DQ13" s="24">
        <v>0.63525334701606095</v>
      </c>
      <c r="DR13" s="24">
        <v>0.64764805852578</v>
      </c>
      <c r="DS13" s="24">
        <f t="shared" si="69"/>
        <v>0.64145070277092042</v>
      </c>
      <c r="DT13" s="24">
        <f t="shared" si="70"/>
        <v>8.7643845593732891E-3</v>
      </c>
      <c r="DU13" s="24">
        <v>1.6714717598414801</v>
      </c>
      <c r="DV13" s="24">
        <v>1.69795166954567</v>
      </c>
      <c r="DW13" s="24">
        <f t="shared" si="71"/>
        <v>1.6847117146935751</v>
      </c>
      <c r="DX13" s="24">
        <f t="shared" si="72"/>
        <v>1.8724123717040141E-2</v>
      </c>
      <c r="DY13" s="24">
        <v>2.0960963530485999</v>
      </c>
      <c r="DZ13" s="24">
        <v>2.13571226027454</v>
      </c>
      <c r="EA13" s="24">
        <f t="shared" si="73"/>
        <v>2.1159043066615699</v>
      </c>
      <c r="EB13" s="24">
        <f t="shared" si="74"/>
        <v>2.8012676642319399E-2</v>
      </c>
      <c r="EC13" s="24">
        <v>1.37843548534616</v>
      </c>
      <c r="ED13" s="24">
        <v>1.4215260132629199</v>
      </c>
      <c r="EE13" s="24">
        <f t="shared" si="75"/>
        <v>1.39998074930454</v>
      </c>
      <c r="EF13" s="24">
        <f t="shared" si="76"/>
        <v>3.0469604494849187E-2</v>
      </c>
      <c r="EG13" s="24">
        <v>1.82803167834743</v>
      </c>
      <c r="EH13" s="24">
        <v>1.8265616852267099</v>
      </c>
      <c r="EI13" s="24">
        <f t="shared" si="77"/>
        <v>1.8272966817870699</v>
      </c>
      <c r="EJ13" s="24">
        <f t="shared" si="78"/>
        <v>1.039442103958721E-3</v>
      </c>
      <c r="EK13" s="24">
        <v>15.696951530895447</v>
      </c>
      <c r="EL13" s="24">
        <v>16.850951397677566</v>
      </c>
      <c r="EM13" s="24">
        <f t="shared" si="23"/>
        <v>16.273951464286505</v>
      </c>
      <c r="EN13" s="24">
        <f t="shared" si="24"/>
        <v>0.81600113129000862</v>
      </c>
      <c r="EO13" s="24">
        <v>15.585035523978686</v>
      </c>
      <c r="EP13" s="24">
        <v>14.731349911190053</v>
      </c>
      <c r="EQ13" s="24">
        <f t="shared" si="25"/>
        <v>15.15819271758437</v>
      </c>
      <c r="ER13" s="24">
        <f t="shared" si="26"/>
        <v>0.60364688580423553</v>
      </c>
      <c r="ES13" s="24">
        <v>0</v>
      </c>
      <c r="ET13" s="24">
        <v>0</v>
      </c>
      <c r="EU13" s="24">
        <v>0</v>
      </c>
      <c r="EV13" s="24">
        <v>0</v>
      </c>
      <c r="EW13" s="24">
        <v>0</v>
      </c>
      <c r="EX13" s="24">
        <v>0</v>
      </c>
      <c r="EY13" s="24">
        <f t="shared" si="27"/>
        <v>0</v>
      </c>
      <c r="EZ13" s="24">
        <f t="shared" si="28"/>
        <v>0</v>
      </c>
      <c r="FA13" s="34">
        <v>1.880855008333665</v>
      </c>
      <c r="FB13" s="34">
        <v>1.7812739638361816</v>
      </c>
      <c r="FC13" s="24">
        <f t="shared" si="29"/>
        <v>1.8310644860849234</v>
      </c>
      <c r="FD13" s="24">
        <f t="shared" si="30"/>
        <v>7.0414431841809844E-2</v>
      </c>
      <c r="FE13" s="24">
        <v>0.65392135563762754</v>
      </c>
      <c r="FF13" s="24">
        <v>0.77992613512926356</v>
      </c>
      <c r="FG13" s="24">
        <f t="shared" si="31"/>
        <v>0.71692374538344561</v>
      </c>
      <c r="FH13" s="24">
        <f t="shared" si="32"/>
        <v>8.9098834040451436E-2</v>
      </c>
      <c r="FI13" s="24">
        <v>0.42925278219395868</v>
      </c>
      <c r="FJ13" s="24">
        <v>0.3826936179877356</v>
      </c>
      <c r="FK13" s="24">
        <f t="shared" si="33"/>
        <v>0.40597320009084714</v>
      </c>
      <c r="FL13" s="24">
        <f t="shared" si="34"/>
        <v>3.2922300736598319E-2</v>
      </c>
      <c r="FM13" s="24" t="s">
        <v>1</v>
      </c>
      <c r="FN13" s="24">
        <v>0.19384853967433446</v>
      </c>
      <c r="FO13" s="24">
        <f t="shared" si="35"/>
        <v>0.19384853967433446</v>
      </c>
      <c r="FP13" s="24" t="e">
        <f t="shared" si="36"/>
        <v>#DIV/0!</v>
      </c>
      <c r="FQ13" s="24">
        <v>0.5605988754149448</v>
      </c>
      <c r="FR13" s="24">
        <v>0.56398617979811672</v>
      </c>
      <c r="FS13" s="24">
        <f t="shared" si="37"/>
        <v>0.5622925276065307</v>
      </c>
      <c r="FT13" s="24">
        <f t="shared" si="38"/>
        <v>2.3951858992837791E-3</v>
      </c>
    </row>
    <row r="14" spans="1:176" s="20" customFormat="1" x14ac:dyDescent="0.3">
      <c r="A14" s="20">
        <v>11</v>
      </c>
      <c r="B14" s="28">
        <v>11</v>
      </c>
      <c r="C14" s="28" t="s">
        <v>128</v>
      </c>
      <c r="D14" s="19">
        <v>226</v>
      </c>
      <c r="E14" s="19"/>
      <c r="F14" s="31"/>
      <c r="G14" s="31"/>
      <c r="H14" s="31"/>
      <c r="I14" s="31"/>
      <c r="J14" s="31"/>
      <c r="K14" s="31"/>
      <c r="L14" s="21" t="s">
        <v>127</v>
      </c>
      <c r="M14" s="22">
        <v>4</v>
      </c>
      <c r="N14" s="23">
        <v>12</v>
      </c>
      <c r="O14" s="23">
        <v>0</v>
      </c>
      <c r="P14" s="24">
        <f t="shared" si="16"/>
        <v>67</v>
      </c>
      <c r="Q14" s="24">
        <v>3.86</v>
      </c>
      <c r="R14" s="24">
        <v>3.6</v>
      </c>
      <c r="S14" s="24">
        <f t="shared" si="0"/>
        <v>3.73</v>
      </c>
      <c r="T14" s="24">
        <f t="shared" si="1"/>
        <v>0.1838477631085022</v>
      </c>
      <c r="U14" s="24">
        <v>99.8</v>
      </c>
      <c r="V14" s="24">
        <v>99.7</v>
      </c>
      <c r="W14" s="24">
        <f t="shared" si="2"/>
        <v>99.75</v>
      </c>
      <c r="X14" s="24">
        <f t="shared" si="3"/>
        <v>7.0710678118650741E-2</v>
      </c>
      <c r="Y14" s="24">
        <v>14.8</v>
      </c>
      <c r="Z14" s="24">
        <v>15.8</v>
      </c>
      <c r="AA14" s="24">
        <f t="shared" si="17"/>
        <v>15.3</v>
      </c>
      <c r="AB14" s="24">
        <f t="shared" si="4"/>
        <v>0.70710678118654757</v>
      </c>
      <c r="AC14" s="24">
        <v>17.7</v>
      </c>
      <c r="AD14" s="24">
        <v>17.5</v>
      </c>
      <c r="AE14" s="24">
        <f t="shared" si="18"/>
        <v>17.600000000000001</v>
      </c>
      <c r="AF14" s="24">
        <f t="shared" si="19"/>
        <v>0.141421356237309</v>
      </c>
      <c r="AG14" s="24">
        <v>2.65</v>
      </c>
      <c r="AH14" s="24">
        <v>3.03</v>
      </c>
      <c r="AI14" s="24">
        <f t="shared" si="5"/>
        <v>2.84</v>
      </c>
      <c r="AJ14" s="24">
        <f t="shared" si="6"/>
        <v>0.268700576850888</v>
      </c>
      <c r="AK14" s="24">
        <v>1.86</v>
      </c>
      <c r="AL14" s="24">
        <v>1.81</v>
      </c>
      <c r="AM14" s="24">
        <f t="shared" si="7"/>
        <v>1.835</v>
      </c>
      <c r="AN14" s="24">
        <f t="shared" si="8"/>
        <v>3.5355339059327411E-2</v>
      </c>
      <c r="AO14" s="24">
        <v>4.3600000000000003</v>
      </c>
      <c r="AP14" s="24">
        <v>4.3600000000000003</v>
      </c>
      <c r="AQ14" s="24">
        <f t="shared" si="9"/>
        <v>4.3600000000000003</v>
      </c>
      <c r="AR14" s="24">
        <f t="shared" si="10"/>
        <v>0</v>
      </c>
      <c r="AS14" s="24">
        <v>105</v>
      </c>
      <c r="AT14" s="24">
        <v>106</v>
      </c>
      <c r="AU14" s="24">
        <f t="shared" si="11"/>
        <v>105.5</v>
      </c>
      <c r="AV14" s="24">
        <f t="shared" si="12"/>
        <v>0.70710678118654757</v>
      </c>
      <c r="AW14" s="24">
        <v>5.0999999999999996</v>
      </c>
      <c r="AX14" s="24">
        <v>5.2</v>
      </c>
      <c r="AY14" s="24">
        <f t="shared" si="13"/>
        <v>5.15</v>
      </c>
      <c r="AZ14" s="24">
        <f t="shared" si="14"/>
        <v>7.0710678118655126E-2</v>
      </c>
      <c r="BA14" s="24">
        <v>305.39999999999998</v>
      </c>
      <c r="BB14" s="24">
        <v>308.2</v>
      </c>
      <c r="BC14" s="24">
        <f t="shared" si="20"/>
        <v>306.79999999999995</v>
      </c>
      <c r="BD14" s="24">
        <f t="shared" si="21"/>
        <v>1.9798989873223412</v>
      </c>
      <c r="BE14" s="24">
        <v>0.25322265625000001</v>
      </c>
      <c r="BF14" s="24">
        <v>0.2548828125</v>
      </c>
      <c r="BG14" s="24">
        <f>AVERAGE(BE14:BF14)</f>
        <v>0.25405273437499998</v>
      </c>
      <c r="BH14" s="24">
        <f>STDEV(BE14:BF14)</f>
        <v>1.1739077422042216E-3</v>
      </c>
      <c r="BI14" s="24">
        <v>1.30836338912965</v>
      </c>
      <c r="BJ14" s="24">
        <v>1.2261478494700599</v>
      </c>
      <c r="BK14" s="24">
        <f t="shared" si="39"/>
        <v>1.267255619299855</v>
      </c>
      <c r="BL14" s="24">
        <f t="shared" si="40"/>
        <v>5.8135165612207662E-2</v>
      </c>
      <c r="BM14" s="24">
        <v>1.5779268738563399</v>
      </c>
      <c r="BN14" s="24">
        <v>1.4603558965821</v>
      </c>
      <c r="BO14" s="24">
        <f t="shared" si="41"/>
        <v>1.5191413852192199</v>
      </c>
      <c r="BP14" s="24">
        <f t="shared" si="42"/>
        <v>8.3135235301344521E-2</v>
      </c>
      <c r="BQ14" s="24">
        <v>0.223923753520752</v>
      </c>
      <c r="BR14" s="24">
        <v>0.21692719594875101</v>
      </c>
      <c r="BS14" s="24">
        <f t="shared" si="43"/>
        <v>0.22042547473475149</v>
      </c>
      <c r="BT14" s="24">
        <f t="shared" si="44"/>
        <v>4.9473133041239856E-3</v>
      </c>
      <c r="BU14" s="24">
        <v>1.4602660787173201</v>
      </c>
      <c r="BV14" s="24">
        <v>1.46727264887727</v>
      </c>
      <c r="BW14" s="24">
        <f t="shared" si="45"/>
        <v>1.4637693637972951</v>
      </c>
      <c r="BX14" s="24">
        <f t="shared" si="46"/>
        <v>4.9543932729599494E-3</v>
      </c>
      <c r="BY14" s="24">
        <v>1.87304305812606</v>
      </c>
      <c r="BZ14" s="24">
        <v>1.8502459608548001</v>
      </c>
      <c r="CA14" s="24">
        <f t="shared" si="47"/>
        <v>1.8616445094904299</v>
      </c>
      <c r="CB14" s="24">
        <f t="shared" si="48"/>
        <v>1.6119982071877207E-2</v>
      </c>
      <c r="CC14" s="24">
        <v>1.8884437326974</v>
      </c>
      <c r="CD14" s="24">
        <v>2.0188126017893202</v>
      </c>
      <c r="CE14" s="24">
        <f t="shared" si="49"/>
        <v>1.9536281672433602</v>
      </c>
      <c r="CF14" s="24">
        <f t="shared" si="50"/>
        <v>9.2184711390518106E-2</v>
      </c>
      <c r="CG14" s="24">
        <v>0.49250871938225799</v>
      </c>
      <c r="CH14" s="24">
        <v>0.46771298443634102</v>
      </c>
      <c r="CI14" s="24">
        <f t="shared" si="51"/>
        <v>0.48011085190929947</v>
      </c>
      <c r="CJ14" s="24">
        <f t="shared" si="52"/>
        <v>1.753323232476214E-2</v>
      </c>
      <c r="CK14" s="24">
        <v>0.61247795488305501</v>
      </c>
      <c r="CL14" s="24">
        <v>0.56938088668305697</v>
      </c>
      <c r="CM14" s="24">
        <f t="shared" si="53"/>
        <v>0.59092942078305599</v>
      </c>
      <c r="CN14" s="24">
        <f t="shared" si="54"/>
        <v>3.0474229173477724E-2</v>
      </c>
      <c r="CO14" s="24">
        <v>1.2888809752266499</v>
      </c>
      <c r="CP14" s="24">
        <v>1.23134159014252</v>
      </c>
      <c r="CQ14" s="24">
        <f t="shared" si="55"/>
        <v>1.2601112826845848</v>
      </c>
      <c r="CR14" s="24">
        <f t="shared" si="56"/>
        <v>4.0686489378292355E-2</v>
      </c>
      <c r="CS14" s="24">
        <v>0.89351816171618903</v>
      </c>
      <c r="CT14" s="24">
        <v>0.86004053737784403</v>
      </c>
      <c r="CU14" s="24">
        <f t="shared" si="57"/>
        <v>0.87677934954701653</v>
      </c>
      <c r="CV14" s="24">
        <f t="shared" si="58"/>
        <v>2.3672255187659558E-2</v>
      </c>
      <c r="CW14" s="24">
        <v>1.82696244531855</v>
      </c>
      <c r="CX14" s="24">
        <v>1.69836830957105</v>
      </c>
      <c r="CY14" s="24">
        <f t="shared" si="59"/>
        <v>1.7626653774448</v>
      </c>
      <c r="CZ14" s="24">
        <f t="shared" si="60"/>
        <v>9.0929785407880673E-2</v>
      </c>
      <c r="DA14" s="24">
        <v>0.39234780330513802</v>
      </c>
      <c r="DB14" s="24">
        <v>0.37768985485345502</v>
      </c>
      <c r="DC14" s="24">
        <f t="shared" si="61"/>
        <v>0.38501882907929652</v>
      </c>
      <c r="DD14" s="24">
        <f t="shared" si="62"/>
        <v>1.0364734748467904E-2</v>
      </c>
      <c r="DE14" s="24">
        <v>1.4711394002217499</v>
      </c>
      <c r="DF14" s="24">
        <v>1.4224515857226701</v>
      </c>
      <c r="DG14" s="24">
        <f t="shared" si="63"/>
        <v>1.44679549297221</v>
      </c>
      <c r="DH14" s="24">
        <f t="shared" si="64"/>
        <v>3.4427483793452097E-2</v>
      </c>
      <c r="DI14" s="24">
        <v>0.54635543895828598</v>
      </c>
      <c r="DJ14" s="24">
        <v>0.52701999026615398</v>
      </c>
      <c r="DK14" s="24">
        <f t="shared" si="65"/>
        <v>0.53668771461221998</v>
      </c>
      <c r="DL14" s="24">
        <f t="shared" si="66"/>
        <v>1.3672226887491095E-2</v>
      </c>
      <c r="DM14" s="24">
        <v>0.65287888326701804</v>
      </c>
      <c r="DN14" s="24">
        <v>0.618631139989823</v>
      </c>
      <c r="DO14" s="24">
        <f t="shared" si="67"/>
        <v>0.63575501162842052</v>
      </c>
      <c r="DP14" s="24">
        <f t="shared" si="68"/>
        <v>2.4216811511640606E-2</v>
      </c>
      <c r="DQ14" s="24">
        <v>0.61464720450072396</v>
      </c>
      <c r="DR14" s="24">
        <v>0.59156612391692598</v>
      </c>
      <c r="DS14" s="24">
        <f t="shared" si="69"/>
        <v>0.60310666420882497</v>
      </c>
      <c r="DT14" s="24">
        <f t="shared" si="70"/>
        <v>1.6320788597916712E-2</v>
      </c>
      <c r="DU14" s="24">
        <v>1.6805752355155701</v>
      </c>
      <c r="DV14" s="24">
        <v>1.60633510266569</v>
      </c>
      <c r="DW14" s="24">
        <f t="shared" si="71"/>
        <v>1.6434551690906301</v>
      </c>
      <c r="DX14" s="24">
        <f t="shared" si="72"/>
        <v>5.2495701374340363E-2</v>
      </c>
      <c r="DY14" s="24">
        <v>2.08726989215319</v>
      </c>
      <c r="DZ14" s="24">
        <v>1.9915595465211</v>
      </c>
      <c r="EA14" s="24">
        <f t="shared" si="73"/>
        <v>2.0394147193371452</v>
      </c>
      <c r="EB14" s="24">
        <f t="shared" si="74"/>
        <v>6.7677434426159117E-2</v>
      </c>
      <c r="EC14" s="24">
        <v>1.34971243824702</v>
      </c>
      <c r="ED14" s="24">
        <v>1.3054404194737199</v>
      </c>
      <c r="EE14" s="24">
        <f t="shared" si="75"/>
        <v>1.32757642886037</v>
      </c>
      <c r="EF14" s="24">
        <f t="shared" si="76"/>
        <v>3.1305044691418649E-2</v>
      </c>
      <c r="EG14" s="24">
        <v>1.84578831719728</v>
      </c>
      <c r="EH14" s="24">
        <v>1.73341618104182</v>
      </c>
      <c r="EI14" s="24">
        <f t="shared" si="77"/>
        <v>1.78960224911955</v>
      </c>
      <c r="EJ14" s="24">
        <f t="shared" si="78"/>
        <v>7.9459099491943727E-2</v>
      </c>
      <c r="EK14" s="24">
        <v>14.098336996824973</v>
      </c>
      <c r="EL14" s="24">
        <v>14.783853993205888</v>
      </c>
      <c r="EM14" s="24">
        <f t="shared" si="23"/>
        <v>14.44109549501543</v>
      </c>
      <c r="EN14" s="24">
        <f t="shared" si="24"/>
        <v>0.48473371675957921</v>
      </c>
      <c r="EO14" s="24">
        <v>17.441163410301954</v>
      </c>
      <c r="EP14" s="24">
        <v>16.668516873889875</v>
      </c>
      <c r="EQ14" s="24">
        <f t="shared" si="25"/>
        <v>17.054840142095912</v>
      </c>
      <c r="ER14" s="24">
        <f t="shared" si="26"/>
        <v>0.54634360535727988</v>
      </c>
      <c r="ES14" s="24">
        <v>0</v>
      </c>
      <c r="ET14" s="24">
        <v>0</v>
      </c>
      <c r="EU14" s="24">
        <v>0</v>
      </c>
      <c r="EV14" s="24">
        <v>0</v>
      </c>
      <c r="EW14" s="24">
        <v>0</v>
      </c>
      <c r="EX14" s="24">
        <v>0</v>
      </c>
      <c r="EY14" s="24">
        <f t="shared" si="27"/>
        <v>0</v>
      </c>
      <c r="EZ14" s="24">
        <f t="shared" si="28"/>
        <v>0</v>
      </c>
      <c r="FA14" s="34">
        <v>2.1420606385565923</v>
      </c>
      <c r="FB14" s="34">
        <v>2.0189584181410676</v>
      </c>
      <c r="FC14" s="24">
        <f t="shared" si="29"/>
        <v>2.0805095283488297</v>
      </c>
      <c r="FD14" s="24">
        <f t="shared" si="30"/>
        <v>8.7046414834938621E-2</v>
      </c>
      <c r="FE14" s="24">
        <v>0.8146860742993699</v>
      </c>
      <c r="FF14" s="24">
        <v>0.86465348685639798</v>
      </c>
      <c r="FG14" s="24">
        <f t="shared" si="31"/>
        <v>0.83966978057788388</v>
      </c>
      <c r="FH14" s="24">
        <f t="shared" si="32"/>
        <v>3.5332296257420404E-2</v>
      </c>
      <c r="FI14" s="24">
        <v>0.49511696570520103</v>
      </c>
      <c r="FJ14" s="24">
        <v>0.43265955030660913</v>
      </c>
      <c r="FK14" s="24">
        <f t="shared" si="33"/>
        <v>0.46388825800590505</v>
      </c>
      <c r="FL14" s="24">
        <f t="shared" si="34"/>
        <v>4.4164061963729427E-2</v>
      </c>
      <c r="FM14" s="24" t="s">
        <v>1</v>
      </c>
      <c r="FN14" s="24" t="s">
        <v>1</v>
      </c>
      <c r="FO14" s="24" t="s">
        <v>1</v>
      </c>
      <c r="FP14" s="24" t="s">
        <v>1</v>
      </c>
      <c r="FQ14" s="24">
        <v>0.37429713434049189</v>
      </c>
      <c r="FR14" s="24">
        <v>0.60124652801300715</v>
      </c>
      <c r="FS14" s="24">
        <f t="shared" si="37"/>
        <v>0.48777183117674949</v>
      </c>
      <c r="FT14" s="24">
        <f t="shared" si="38"/>
        <v>0.1604774552520109</v>
      </c>
    </row>
    <row r="15" spans="1:176" s="20" customFormat="1" x14ac:dyDescent="0.3">
      <c r="A15" s="20">
        <v>12</v>
      </c>
      <c r="B15" s="28">
        <v>12</v>
      </c>
      <c r="C15" s="28" t="s">
        <v>129</v>
      </c>
      <c r="D15" s="19">
        <v>225</v>
      </c>
      <c r="E15" s="19">
        <v>3</v>
      </c>
      <c r="F15" s="31"/>
      <c r="G15" s="31"/>
      <c r="H15" s="31"/>
      <c r="I15" s="31"/>
      <c r="J15" s="31"/>
      <c r="K15" s="31"/>
      <c r="L15" s="21" t="s">
        <v>127</v>
      </c>
      <c r="M15" s="22">
        <v>4</v>
      </c>
      <c r="N15" s="23">
        <v>17</v>
      </c>
      <c r="O15" s="23">
        <v>40</v>
      </c>
      <c r="P15" s="24">
        <f t="shared" si="16"/>
        <v>72.666666666666671</v>
      </c>
      <c r="Q15" s="24">
        <v>4.46</v>
      </c>
      <c r="R15" s="24">
        <v>4.54</v>
      </c>
      <c r="S15" s="24">
        <f t="shared" si="0"/>
        <v>4.5</v>
      </c>
      <c r="T15" s="24">
        <f t="shared" si="1"/>
        <v>5.6568542494923851E-2</v>
      </c>
      <c r="U15" s="24">
        <v>99.7</v>
      </c>
      <c r="V15" s="24">
        <v>99.6</v>
      </c>
      <c r="W15" s="24">
        <f t="shared" si="2"/>
        <v>99.65</v>
      </c>
      <c r="X15" s="24">
        <f t="shared" si="3"/>
        <v>7.0710678118660789E-2</v>
      </c>
      <c r="Y15" s="24">
        <v>12.4</v>
      </c>
      <c r="Z15" s="24">
        <v>13.4</v>
      </c>
      <c r="AA15" s="24">
        <f t="shared" si="17"/>
        <v>12.9</v>
      </c>
      <c r="AB15" s="24">
        <f t="shared" si="4"/>
        <v>0.70710678118654757</v>
      </c>
      <c r="AC15" s="24">
        <v>19.100000000000001</v>
      </c>
      <c r="AD15" s="24">
        <v>19</v>
      </c>
      <c r="AE15" s="24">
        <f t="shared" si="18"/>
        <v>19.05</v>
      </c>
      <c r="AF15" s="24">
        <f t="shared" si="19"/>
        <v>7.0710678118655765E-2</v>
      </c>
      <c r="AG15" s="24">
        <v>4.8899999999999997</v>
      </c>
      <c r="AH15" s="24">
        <v>5.04</v>
      </c>
      <c r="AI15" s="24">
        <f t="shared" si="5"/>
        <v>4.9649999999999999</v>
      </c>
      <c r="AJ15" s="24">
        <f t="shared" si="6"/>
        <v>0.10606601717798238</v>
      </c>
      <c r="AK15" s="24">
        <v>1.88</v>
      </c>
      <c r="AL15" s="24">
        <v>1.75</v>
      </c>
      <c r="AM15" s="24">
        <f t="shared" si="7"/>
        <v>1.8149999999999999</v>
      </c>
      <c r="AN15" s="24">
        <f t="shared" si="8"/>
        <v>9.1923881554251102E-2</v>
      </c>
      <c r="AO15" s="24">
        <v>4.96</v>
      </c>
      <c r="AP15" s="24">
        <v>4.96</v>
      </c>
      <c r="AQ15" s="24">
        <f t="shared" si="9"/>
        <v>4.96</v>
      </c>
      <c r="AR15" s="24">
        <f t="shared" si="10"/>
        <v>0</v>
      </c>
      <c r="AS15" s="24">
        <v>106</v>
      </c>
      <c r="AT15" s="24">
        <v>106</v>
      </c>
      <c r="AU15" s="24">
        <f t="shared" si="11"/>
        <v>106</v>
      </c>
      <c r="AV15" s="24">
        <f t="shared" si="12"/>
        <v>0</v>
      </c>
      <c r="AW15" s="24">
        <v>5</v>
      </c>
      <c r="AX15" s="24">
        <v>5</v>
      </c>
      <c r="AY15" s="24">
        <f t="shared" si="13"/>
        <v>5</v>
      </c>
      <c r="AZ15" s="24">
        <f t="shared" si="14"/>
        <v>0</v>
      </c>
      <c r="BA15" s="24">
        <v>307.2</v>
      </c>
      <c r="BB15" s="24">
        <v>308.10000000000002</v>
      </c>
      <c r="BC15" s="24">
        <f t="shared" si="20"/>
        <v>307.64999999999998</v>
      </c>
      <c r="BD15" s="24">
        <f t="shared" si="21"/>
        <v>0.63639610306791683</v>
      </c>
      <c r="BE15" s="24">
        <v>0.30029296875</v>
      </c>
      <c r="BF15" s="24">
        <v>0.29716796875000001</v>
      </c>
      <c r="BG15" s="24">
        <f t="shared" si="22"/>
        <v>0.29873046874999998</v>
      </c>
      <c r="BH15" s="24">
        <f t="shared" si="15"/>
        <v>2.2097086912079532E-3</v>
      </c>
      <c r="BI15" s="24">
        <v>1.2943101725617601</v>
      </c>
      <c r="BJ15" s="24">
        <v>1.1594240413141801</v>
      </c>
      <c r="BK15" s="24">
        <f t="shared" si="39"/>
        <v>1.22686710693797</v>
      </c>
      <c r="BL15" s="24">
        <f t="shared" si="40"/>
        <v>9.5378898093182465E-2</v>
      </c>
      <c r="BM15" s="24">
        <v>1.5857350800407699</v>
      </c>
      <c r="BN15" s="24">
        <v>1.5562019753156899</v>
      </c>
      <c r="BO15" s="24">
        <f t="shared" si="41"/>
        <v>1.5709685276782299</v>
      </c>
      <c r="BP15" s="24">
        <f t="shared" si="42"/>
        <v>2.0883058620596518E-2</v>
      </c>
      <c r="BQ15" s="24">
        <v>0.16300597702570799</v>
      </c>
      <c r="BR15" s="24">
        <v>0.161158899462293</v>
      </c>
      <c r="BS15" s="24">
        <f t="shared" si="43"/>
        <v>0.16208243824400048</v>
      </c>
      <c r="BT15" s="24">
        <f t="shared" si="44"/>
        <v>1.3060810704682603E-3</v>
      </c>
      <c r="BU15" s="24">
        <v>0.986158001156206</v>
      </c>
      <c r="BV15" s="24">
        <v>1.09722000130695</v>
      </c>
      <c r="BW15" s="24">
        <f t="shared" si="45"/>
        <v>1.041689001231578</v>
      </c>
      <c r="BX15" s="24">
        <f t="shared" si="46"/>
        <v>7.8532693438732426E-2</v>
      </c>
      <c r="BY15" s="24">
        <v>1.5651731777925699</v>
      </c>
      <c r="BZ15" s="24">
        <v>1.6583378465871901</v>
      </c>
      <c r="CA15" s="24">
        <f t="shared" si="47"/>
        <v>1.6117555121898799</v>
      </c>
      <c r="CB15" s="24">
        <f t="shared" si="48"/>
        <v>6.5877369071674644E-2</v>
      </c>
      <c r="CC15" s="24">
        <v>4.8261392885981902</v>
      </c>
      <c r="CD15" s="24">
        <v>4.8340738598960202</v>
      </c>
      <c r="CE15" s="24">
        <f t="shared" si="49"/>
        <v>4.8301065742471057</v>
      </c>
      <c r="CF15" s="24">
        <f t="shared" si="50"/>
        <v>5.6105891705037665E-3</v>
      </c>
      <c r="CG15" s="24">
        <v>0.437994879807792</v>
      </c>
      <c r="CH15" s="24">
        <v>0.44913589537399601</v>
      </c>
      <c r="CI15" s="24">
        <f t="shared" si="51"/>
        <v>0.44356538759089403</v>
      </c>
      <c r="CJ15" s="24">
        <f t="shared" si="52"/>
        <v>7.8778876561677348E-3</v>
      </c>
      <c r="CK15" s="24">
        <v>0.64915034198139099</v>
      </c>
      <c r="CL15" s="24">
        <v>0.62328314498032</v>
      </c>
      <c r="CM15" s="24">
        <f t="shared" si="53"/>
        <v>0.63621674348085544</v>
      </c>
      <c r="CN15" s="24">
        <f t="shared" si="54"/>
        <v>1.829087040974562E-2</v>
      </c>
      <c r="CO15" s="24">
        <v>1.13700847049429</v>
      </c>
      <c r="CP15" s="24">
        <v>1.16123811553552</v>
      </c>
      <c r="CQ15" s="24">
        <f t="shared" si="55"/>
        <v>1.1491232930149051</v>
      </c>
      <c r="CR15" s="24">
        <f t="shared" si="56"/>
        <v>1.7132946314396765E-2</v>
      </c>
      <c r="CS15" s="24">
        <v>0.76595493271648196</v>
      </c>
      <c r="CT15" s="24">
        <v>0.78751601524880599</v>
      </c>
      <c r="CU15" s="24">
        <f t="shared" si="57"/>
        <v>0.77673547398264398</v>
      </c>
      <c r="CV15" s="24">
        <f t="shared" si="58"/>
        <v>1.5245987668329138E-2</v>
      </c>
      <c r="CW15" s="24">
        <v>2.4008630852988002</v>
      </c>
      <c r="CX15" s="24">
        <v>2.2909776780519699</v>
      </c>
      <c r="CY15" s="24">
        <f t="shared" si="59"/>
        <v>2.3459203816753851</v>
      </c>
      <c r="CZ15" s="24">
        <f t="shared" si="60"/>
        <v>7.7700716617679078E-2</v>
      </c>
      <c r="DA15" s="24">
        <v>0.33161818849755198</v>
      </c>
      <c r="DB15" s="24">
        <v>0.34300819671699601</v>
      </c>
      <c r="DC15" s="24">
        <f t="shared" si="61"/>
        <v>0.33731319260727399</v>
      </c>
      <c r="DD15" s="24">
        <f t="shared" si="62"/>
        <v>8.0539520497393841E-3</v>
      </c>
      <c r="DE15" s="24">
        <v>1.3002166310318199</v>
      </c>
      <c r="DF15" s="24">
        <v>1.3326199743260301</v>
      </c>
      <c r="DG15" s="24">
        <f t="shared" si="63"/>
        <v>1.3164183026789251</v>
      </c>
      <c r="DH15" s="24">
        <f t="shared" si="64"/>
        <v>2.2912623776451622E-2</v>
      </c>
      <c r="DI15" s="24">
        <v>0.48620387153730998</v>
      </c>
      <c r="DJ15" s="24">
        <v>0.497519663330873</v>
      </c>
      <c r="DK15" s="24">
        <f t="shared" si="65"/>
        <v>0.49186176743409149</v>
      </c>
      <c r="DL15" s="24">
        <f t="shared" si="66"/>
        <v>8.0014731117234918E-3</v>
      </c>
      <c r="DM15" s="24">
        <v>0.60025194362841205</v>
      </c>
      <c r="DN15" s="24">
        <v>0.61294494277300304</v>
      </c>
      <c r="DO15" s="24">
        <f t="shared" si="67"/>
        <v>0.60659844320070755</v>
      </c>
      <c r="DP15" s="24">
        <f t="shared" si="68"/>
        <v>8.9753057687353352E-3</v>
      </c>
      <c r="DQ15" s="24">
        <v>0.53113352258810398</v>
      </c>
      <c r="DR15" s="24">
        <v>0.54827566914439296</v>
      </c>
      <c r="DS15" s="24">
        <f t="shared" si="69"/>
        <v>0.53970459586624853</v>
      </c>
      <c r="DT15" s="24">
        <f t="shared" si="70"/>
        <v>1.2121328074045564E-2</v>
      </c>
      <c r="DU15" s="24">
        <v>1.5146784499829</v>
      </c>
      <c r="DV15" s="24">
        <v>1.54691067668256</v>
      </c>
      <c r="DW15" s="24">
        <f t="shared" si="71"/>
        <v>1.53079456333273</v>
      </c>
      <c r="DX15" s="24">
        <f t="shared" si="72"/>
        <v>2.2791626072071657E-2</v>
      </c>
      <c r="DY15" s="24">
        <v>1.8506458282032301</v>
      </c>
      <c r="DZ15" s="24">
        <v>1.89233633634868</v>
      </c>
      <c r="EA15" s="24">
        <f t="shared" si="73"/>
        <v>1.8714910822759552</v>
      </c>
      <c r="EB15" s="24">
        <f t="shared" si="74"/>
        <v>2.9479641020760651E-2</v>
      </c>
      <c r="EC15" s="24">
        <v>1.1749255257963001</v>
      </c>
      <c r="ED15" s="24">
        <v>1.2269033299723899</v>
      </c>
      <c r="EE15" s="24">
        <f t="shared" si="75"/>
        <v>1.2009144278843449</v>
      </c>
      <c r="EF15" s="24">
        <f t="shared" si="76"/>
        <v>3.6753857804099607E-2</v>
      </c>
      <c r="EG15" s="24">
        <v>1.6826028479177499</v>
      </c>
      <c r="EH15" s="24">
        <v>1.7188620225334801</v>
      </c>
      <c r="EI15" s="24">
        <f t="shared" si="77"/>
        <v>1.700732435225615</v>
      </c>
      <c r="EJ15" s="24">
        <f t="shared" si="78"/>
        <v>2.5639108251009908E-2</v>
      </c>
      <c r="EK15" s="24">
        <v>11.570527764826037</v>
      </c>
      <c r="EL15" s="24">
        <v>12.157796576300541</v>
      </c>
      <c r="EM15" s="24">
        <f t="shared" si="23"/>
        <v>11.86416217056329</v>
      </c>
      <c r="EN15" s="24">
        <f t="shared" si="24"/>
        <v>0.41526175897298556</v>
      </c>
      <c r="EO15" s="24">
        <v>18.795515097690942</v>
      </c>
      <c r="EP15" s="24">
        <v>16.840586145648309</v>
      </c>
      <c r="EQ15" s="24">
        <f t="shared" si="25"/>
        <v>17.818050621669627</v>
      </c>
      <c r="ER15" s="24">
        <f t="shared" si="26"/>
        <v>1.3823435187272561</v>
      </c>
      <c r="ES15" s="24">
        <v>0</v>
      </c>
      <c r="ET15" s="24">
        <v>0</v>
      </c>
      <c r="EU15" s="24">
        <v>0</v>
      </c>
      <c r="EV15" s="24">
        <v>0</v>
      </c>
      <c r="EW15" s="24">
        <v>7.2349107867835355E-2</v>
      </c>
      <c r="EX15" s="24">
        <v>6.714413607878246E-2</v>
      </c>
      <c r="EY15" s="24">
        <f t="shared" si="27"/>
        <v>6.9746621973308914E-2</v>
      </c>
      <c r="EZ15" s="24">
        <f t="shared" si="28"/>
        <v>3.6804708479239783E-3</v>
      </c>
      <c r="FA15" s="34">
        <v>2.3844427178058059</v>
      </c>
      <c r="FB15" s="34">
        <v>2.1773191282303164</v>
      </c>
      <c r="FC15" s="24">
        <f t="shared" si="29"/>
        <v>2.2808809230180609</v>
      </c>
      <c r="FD15" s="24">
        <f t="shared" si="30"/>
        <v>0.14645849473252792</v>
      </c>
      <c r="FE15" s="24">
        <v>0.97327829676298072</v>
      </c>
      <c r="FF15" s="24">
        <v>1.001520747338692</v>
      </c>
      <c r="FG15" s="24">
        <f t="shared" si="31"/>
        <v>0.98739952205083636</v>
      </c>
      <c r="FH15" s="24">
        <f t="shared" si="32"/>
        <v>1.9970428319411364E-2</v>
      </c>
      <c r="FI15" s="24">
        <v>0.33272768566886213</v>
      </c>
      <c r="FJ15" s="24">
        <v>0.45423574835339542</v>
      </c>
      <c r="FK15" s="24">
        <f t="shared" si="33"/>
        <v>0.39348171701112877</v>
      </c>
      <c r="FL15" s="24">
        <f t="shared" si="34"/>
        <v>8.5919175093073522E-2</v>
      </c>
      <c r="FM15" s="24">
        <v>0.18867924528301888</v>
      </c>
      <c r="FN15" s="24">
        <v>0.19126389247867667</v>
      </c>
      <c r="FO15" s="24">
        <f t="shared" si="35"/>
        <v>0.18997156888084776</v>
      </c>
      <c r="FP15" s="24">
        <f t="shared" si="36"/>
        <v>1.8276215590244172E-3</v>
      </c>
      <c r="FQ15" s="24">
        <v>0.63681322403631191</v>
      </c>
      <c r="FR15" s="24">
        <v>0.61140844116252291</v>
      </c>
      <c r="FS15" s="24">
        <f t="shared" si="37"/>
        <v>0.62411083259941735</v>
      </c>
      <c r="FT15" s="24">
        <f t="shared" si="38"/>
        <v>1.7963894244628069E-2</v>
      </c>
    </row>
    <row r="16" spans="1:176" s="20" customFormat="1" x14ac:dyDescent="0.3">
      <c r="A16" s="20">
        <v>13</v>
      </c>
      <c r="B16" s="28">
        <v>13</v>
      </c>
      <c r="C16" s="28" t="s">
        <v>130</v>
      </c>
      <c r="D16" s="19">
        <v>218</v>
      </c>
      <c r="E16" s="19"/>
      <c r="F16" s="31"/>
      <c r="G16" s="31"/>
      <c r="H16" s="31"/>
      <c r="I16" s="31"/>
      <c r="J16" s="31"/>
      <c r="K16" s="31"/>
      <c r="L16" s="21" t="s">
        <v>131</v>
      </c>
      <c r="M16" s="22">
        <v>4</v>
      </c>
      <c r="N16" s="23">
        <v>22</v>
      </c>
      <c r="O16" s="23">
        <v>20</v>
      </c>
      <c r="P16" s="24">
        <f t="shared" si="16"/>
        <v>77.333333333333329</v>
      </c>
      <c r="Q16" s="24">
        <v>5.42</v>
      </c>
      <c r="R16" s="24">
        <v>5.01</v>
      </c>
      <c r="S16" s="24">
        <f t="shared" si="0"/>
        <v>5.2149999999999999</v>
      </c>
      <c r="T16" s="24">
        <f t="shared" si="1"/>
        <v>0.28991378028648457</v>
      </c>
      <c r="U16" s="24">
        <v>99.6</v>
      </c>
      <c r="V16" s="24">
        <v>99.7</v>
      </c>
      <c r="W16" s="24">
        <f t="shared" si="2"/>
        <v>99.65</v>
      </c>
      <c r="X16" s="24">
        <f t="shared" si="3"/>
        <v>7.0710678118660789E-2</v>
      </c>
      <c r="Y16" s="24">
        <v>10.8</v>
      </c>
      <c r="Z16" s="24">
        <v>11.3</v>
      </c>
      <c r="AA16" s="24">
        <f t="shared" si="17"/>
        <v>11.05</v>
      </c>
      <c r="AB16" s="24">
        <f t="shared" si="4"/>
        <v>0.35355339059327379</v>
      </c>
      <c r="AC16" s="24">
        <v>20.100000000000001</v>
      </c>
      <c r="AD16" s="24">
        <v>20.2</v>
      </c>
      <c r="AE16" s="24">
        <f t="shared" si="18"/>
        <v>20.149999999999999</v>
      </c>
      <c r="AF16" s="24">
        <f t="shared" si="19"/>
        <v>7.0710678118653253E-2</v>
      </c>
      <c r="AG16" s="24">
        <v>3.63</v>
      </c>
      <c r="AH16" s="24">
        <v>4.07</v>
      </c>
      <c r="AI16" s="24">
        <f t="shared" si="5"/>
        <v>3.85</v>
      </c>
      <c r="AJ16" s="24">
        <f t="shared" si="6"/>
        <v>0.3111269837220812</v>
      </c>
      <c r="AK16" s="24">
        <v>1.88</v>
      </c>
      <c r="AL16" s="24">
        <v>1.83</v>
      </c>
      <c r="AM16" s="24">
        <f t="shared" si="7"/>
        <v>1.855</v>
      </c>
      <c r="AN16" s="24">
        <f t="shared" si="8"/>
        <v>3.5355339059327251E-2</v>
      </c>
      <c r="AO16" s="24">
        <v>5.58</v>
      </c>
      <c r="AP16" s="24">
        <v>5.56</v>
      </c>
      <c r="AQ16" s="24">
        <f t="shared" si="9"/>
        <v>5.57</v>
      </c>
      <c r="AR16" s="24">
        <f t="shared" si="10"/>
        <v>1.4142135623731277E-2</v>
      </c>
      <c r="AS16" s="24">
        <v>105</v>
      </c>
      <c r="AT16" s="24">
        <v>107</v>
      </c>
      <c r="AU16" s="24">
        <f t="shared" si="11"/>
        <v>106</v>
      </c>
      <c r="AV16" s="24">
        <f t="shared" si="12"/>
        <v>1.4142135623730951</v>
      </c>
      <c r="AW16" s="24">
        <v>5</v>
      </c>
      <c r="AX16" s="24">
        <v>5</v>
      </c>
      <c r="AY16" s="24">
        <f t="shared" si="13"/>
        <v>5</v>
      </c>
      <c r="AZ16" s="24">
        <f t="shared" si="14"/>
        <v>0</v>
      </c>
      <c r="BA16" s="24">
        <v>305.89999999999998</v>
      </c>
      <c r="BB16" s="24">
        <v>310.2</v>
      </c>
      <c r="BC16" s="24">
        <f t="shared" si="20"/>
        <v>308.04999999999995</v>
      </c>
      <c r="BD16" s="24">
        <f t="shared" si="21"/>
        <v>3.0405591591021626</v>
      </c>
      <c r="BE16" s="24">
        <v>0.36972656250000002</v>
      </c>
      <c r="BF16" s="24">
        <v>0.33212890625000002</v>
      </c>
      <c r="BG16" s="24">
        <f t="shared" si="22"/>
        <v>0.35092773437500002</v>
      </c>
      <c r="BH16" s="24">
        <f t="shared" si="15"/>
        <v>2.6585557691095781E-2</v>
      </c>
      <c r="BI16" s="24">
        <v>1.46343950498688</v>
      </c>
      <c r="BJ16" s="24">
        <v>1.2634733902323101</v>
      </c>
      <c r="BK16" s="24">
        <f t="shared" si="39"/>
        <v>1.3634564476095949</v>
      </c>
      <c r="BL16" s="24">
        <f t="shared" si="40"/>
        <v>0.14139739575048374</v>
      </c>
      <c r="BM16" s="24">
        <v>1.70942013719473</v>
      </c>
      <c r="BN16" s="24">
        <v>1.6383839637581199</v>
      </c>
      <c r="BO16" s="24">
        <f t="shared" si="41"/>
        <v>1.6739020504764248</v>
      </c>
      <c r="BP16" s="24">
        <f t="shared" si="42"/>
        <v>5.0230159946570672E-2</v>
      </c>
      <c r="BQ16" s="24">
        <v>0.138146157738125</v>
      </c>
      <c r="BR16" s="24">
        <v>0.13285386922385301</v>
      </c>
      <c r="BS16" s="24">
        <f t="shared" si="43"/>
        <v>0.135500013480989</v>
      </c>
      <c r="BT16" s="24">
        <f t="shared" si="44"/>
        <v>3.7422130964374044E-3</v>
      </c>
      <c r="BU16" s="24">
        <v>0.71958515938371104</v>
      </c>
      <c r="BV16" s="24">
        <v>0.80968211646869803</v>
      </c>
      <c r="BW16" s="24">
        <f t="shared" si="45"/>
        <v>0.76463363792620453</v>
      </c>
      <c r="BX16" s="24">
        <f t="shared" si="46"/>
        <v>6.3708169319067656E-2</v>
      </c>
      <c r="BY16" s="24">
        <v>1.4130508347052999</v>
      </c>
      <c r="BZ16" s="24">
        <v>1.4810279604963801</v>
      </c>
      <c r="CA16" s="24">
        <f t="shared" si="47"/>
        <v>1.44703939760084</v>
      </c>
      <c r="CB16" s="24">
        <f t="shared" si="48"/>
        <v>4.8067086612443743E-2</v>
      </c>
      <c r="CC16" s="24">
        <v>2.6307030155589</v>
      </c>
      <c r="CD16" s="24">
        <v>2.92008118425899</v>
      </c>
      <c r="CE16" s="24">
        <f t="shared" si="49"/>
        <v>2.7753920999089452</v>
      </c>
      <c r="CF16" s="24">
        <f t="shared" si="50"/>
        <v>0.20462126541517842</v>
      </c>
      <c r="CG16" s="24">
        <v>0.41555225810059698</v>
      </c>
      <c r="CH16" s="24">
        <v>0.42444934784884902</v>
      </c>
      <c r="CI16" s="24">
        <f t="shared" si="51"/>
        <v>0.42000080297472298</v>
      </c>
      <c r="CJ16" s="24">
        <f t="shared" si="52"/>
        <v>6.2911924938143307E-3</v>
      </c>
      <c r="CK16" s="24">
        <v>0.70624356865773696</v>
      </c>
      <c r="CL16" s="24">
        <v>0.66639476953880705</v>
      </c>
      <c r="CM16" s="24">
        <f t="shared" si="53"/>
        <v>0.68631916909827195</v>
      </c>
      <c r="CN16" s="24">
        <f t="shared" si="54"/>
        <v>2.8177356079135862E-2</v>
      </c>
      <c r="CO16" s="24">
        <v>1.0928548696842599</v>
      </c>
      <c r="CP16" s="24">
        <v>1.0855311313458</v>
      </c>
      <c r="CQ16" s="24">
        <f t="shared" si="55"/>
        <v>1.0891930005150301</v>
      </c>
      <c r="CR16" s="24">
        <f t="shared" si="56"/>
        <v>5.1786650427608901E-3</v>
      </c>
      <c r="CS16" s="24">
        <v>0.70743090468268999</v>
      </c>
      <c r="CT16" s="24">
        <v>0.71690308030979</v>
      </c>
      <c r="CU16" s="24">
        <f t="shared" si="57"/>
        <v>0.71216699249623994</v>
      </c>
      <c r="CV16" s="24">
        <f t="shared" si="58"/>
        <v>6.6978396185123556E-3</v>
      </c>
      <c r="CW16" s="24">
        <v>3.27306750834224</v>
      </c>
      <c r="CX16" s="24">
        <v>3.0279582999855301</v>
      </c>
      <c r="CY16" s="24">
        <f t="shared" si="59"/>
        <v>3.1505129041638851</v>
      </c>
      <c r="CZ16" s="24">
        <f t="shared" si="60"/>
        <v>0.17331838336029595</v>
      </c>
      <c r="DA16" s="24">
        <v>0.30078702760014903</v>
      </c>
      <c r="DB16" s="24">
        <v>0.30660122182670801</v>
      </c>
      <c r="DC16" s="24">
        <f t="shared" si="61"/>
        <v>0.30369412471342849</v>
      </c>
      <c r="DD16" s="24">
        <f t="shared" si="62"/>
        <v>4.1112561647355349E-3</v>
      </c>
      <c r="DE16" s="24">
        <v>1.23659927301099</v>
      </c>
      <c r="DF16" s="24">
        <v>1.25132401252922</v>
      </c>
      <c r="DG16" s="24">
        <f t="shared" si="63"/>
        <v>1.243961642770105</v>
      </c>
      <c r="DH16" s="24">
        <f t="shared" si="64"/>
        <v>1.041196316454593E-2</v>
      </c>
      <c r="DI16" s="24">
        <v>0.46181916484884999</v>
      </c>
      <c r="DJ16" s="24">
        <v>0.47516828576055398</v>
      </c>
      <c r="DK16" s="24">
        <f t="shared" si="65"/>
        <v>0.46849372530470201</v>
      </c>
      <c r="DL16" s="24">
        <f t="shared" si="66"/>
        <v>9.4392539195450337E-3</v>
      </c>
      <c r="DM16" s="24">
        <v>0.59533844577937001</v>
      </c>
      <c r="DN16" s="24">
        <v>0.59515604174419601</v>
      </c>
      <c r="DO16" s="24">
        <f t="shared" si="67"/>
        <v>0.59524724376178306</v>
      </c>
      <c r="DP16" s="24">
        <f t="shared" si="68"/>
        <v>1.2897913018732475E-4</v>
      </c>
      <c r="DQ16" s="24">
        <v>0.49581207264045102</v>
      </c>
      <c r="DR16" s="24">
        <v>0.50269608707035796</v>
      </c>
      <c r="DS16" s="24">
        <f t="shared" si="69"/>
        <v>0.49925407985540449</v>
      </c>
      <c r="DT16" s="24">
        <f t="shared" si="70"/>
        <v>4.86773328517324E-3</v>
      </c>
      <c r="DU16" s="24">
        <v>1.4669908752943499</v>
      </c>
      <c r="DV16" s="24">
        <v>1.4780013936719201</v>
      </c>
      <c r="DW16" s="24">
        <f t="shared" si="71"/>
        <v>1.4724961344831349</v>
      </c>
      <c r="DX16" s="24">
        <f t="shared" si="72"/>
        <v>7.7856122091589678E-3</v>
      </c>
      <c r="DY16" s="24">
        <v>1.77861212160102</v>
      </c>
      <c r="DZ16" s="24">
        <v>1.78165090267394</v>
      </c>
      <c r="EA16" s="24">
        <f t="shared" si="73"/>
        <v>1.7801315121374799</v>
      </c>
      <c r="EB16" s="24">
        <f t="shared" si="74"/>
        <v>2.1487427032030599E-3</v>
      </c>
      <c r="EC16" s="24">
        <v>1.11096459217026</v>
      </c>
      <c r="ED16" s="24">
        <v>1.15225607536212</v>
      </c>
      <c r="EE16" s="24">
        <f t="shared" si="75"/>
        <v>1.13161033376619</v>
      </c>
      <c r="EF16" s="24">
        <f t="shared" si="76"/>
        <v>2.9197487770214584E-2</v>
      </c>
      <c r="EG16" s="24">
        <v>1.6707323931151901</v>
      </c>
      <c r="EH16" s="24">
        <v>1.60435993552054</v>
      </c>
      <c r="EI16" s="24">
        <f t="shared" si="77"/>
        <v>1.637546164317865</v>
      </c>
      <c r="EJ16" s="24">
        <f t="shared" si="78"/>
        <v>4.6932414849193617E-2</v>
      </c>
      <c r="EK16" s="24">
        <v>9.906969515308953</v>
      </c>
      <c r="EL16" s="24">
        <v>9.7704211905237681</v>
      </c>
      <c r="EM16" s="24">
        <f t="shared" si="23"/>
        <v>9.8386953529163605</v>
      </c>
      <c r="EN16" s="24">
        <f t="shared" si="24"/>
        <v>9.6554246415267331E-2</v>
      </c>
      <c r="EO16" s="24">
        <v>19.599245115452934</v>
      </c>
      <c r="EP16" s="24">
        <v>19.978907637655418</v>
      </c>
      <c r="EQ16" s="24">
        <f t="shared" si="25"/>
        <v>19.789076376554178</v>
      </c>
      <c r="ER16" s="24">
        <f t="shared" si="26"/>
        <v>0.26846194401176432</v>
      </c>
      <c r="ES16" s="24">
        <v>0</v>
      </c>
      <c r="ET16" s="24">
        <v>0</v>
      </c>
      <c r="EU16" s="24">
        <v>0</v>
      </c>
      <c r="EV16" s="24">
        <v>0</v>
      </c>
      <c r="EW16" s="24">
        <v>9.4730486560762855E-2</v>
      </c>
      <c r="EX16" s="24">
        <v>8.2238554267035885E-2</v>
      </c>
      <c r="EY16" s="24">
        <f t="shared" si="27"/>
        <v>8.848452041389937E-2</v>
      </c>
      <c r="EZ16" s="24">
        <f t="shared" si="28"/>
        <v>8.8331300350175633E-3</v>
      </c>
      <c r="FA16" s="34">
        <v>2.4827851731172386</v>
      </c>
      <c r="FB16" s="34">
        <v>2.516817092221781</v>
      </c>
      <c r="FC16" s="24">
        <f t="shared" si="29"/>
        <v>2.4998011326695098</v>
      </c>
      <c r="FD16" s="24">
        <f t="shared" si="30"/>
        <v>2.4064200775613945E-2</v>
      </c>
      <c r="FE16" s="24">
        <v>1.6815120573538995</v>
      </c>
      <c r="FF16" s="24">
        <v>2.0182489680643054</v>
      </c>
      <c r="FG16" s="24">
        <f t="shared" si="31"/>
        <v>1.8498805127091025</v>
      </c>
      <c r="FH16" s="24">
        <f t="shared" si="32"/>
        <v>0.23810895303913698</v>
      </c>
      <c r="FI16" s="24">
        <v>0.48603225073813305</v>
      </c>
      <c r="FJ16" s="24">
        <v>0.44515103338632744</v>
      </c>
      <c r="FK16" s="24">
        <f t="shared" si="33"/>
        <v>0.46559164206223025</v>
      </c>
      <c r="FL16" s="24">
        <f t="shared" si="34"/>
        <v>2.8907386012622899E-2</v>
      </c>
      <c r="FM16" s="24">
        <v>0.1852330490221418</v>
      </c>
      <c r="FN16" s="24" t="s">
        <v>1</v>
      </c>
      <c r="FO16" s="24">
        <f t="shared" si="35"/>
        <v>0.1852330490221418</v>
      </c>
      <c r="FP16" s="24" t="s">
        <v>1</v>
      </c>
      <c r="FQ16" s="24">
        <v>0.91118487907323353</v>
      </c>
      <c r="FR16" s="24">
        <v>1.2888693177968973</v>
      </c>
      <c r="FS16" s="24">
        <f t="shared" si="37"/>
        <v>1.1000270984350653</v>
      </c>
      <c r="FT16" s="24">
        <f t="shared" si="38"/>
        <v>0.26706322777013863</v>
      </c>
    </row>
    <row r="17" spans="1:176" s="20" customFormat="1" x14ac:dyDescent="0.3">
      <c r="A17" s="20">
        <v>14</v>
      </c>
      <c r="B17" s="28">
        <v>14</v>
      </c>
      <c r="C17" s="28" t="s">
        <v>132</v>
      </c>
      <c r="D17" s="19">
        <v>217</v>
      </c>
      <c r="E17" s="19">
        <v>3</v>
      </c>
      <c r="F17" s="31"/>
      <c r="G17" s="31"/>
      <c r="H17" s="31"/>
      <c r="I17" s="31"/>
      <c r="J17" s="31"/>
      <c r="K17" s="31"/>
      <c r="L17" s="21" t="s">
        <v>131</v>
      </c>
      <c r="M17" s="22">
        <v>5</v>
      </c>
      <c r="N17" s="23">
        <v>5</v>
      </c>
      <c r="O17" s="23">
        <v>10</v>
      </c>
      <c r="P17" s="24">
        <f t="shared" si="16"/>
        <v>84.166666666666671</v>
      </c>
      <c r="Q17" s="24">
        <v>5.69</v>
      </c>
      <c r="R17" s="24">
        <v>6.07</v>
      </c>
      <c r="S17" s="24">
        <f t="shared" si="0"/>
        <v>5.8800000000000008</v>
      </c>
      <c r="T17" s="24">
        <f t="shared" si="1"/>
        <v>0.268700576850888</v>
      </c>
      <c r="U17" s="24">
        <v>99.8</v>
      </c>
      <c r="V17" s="24">
        <v>99.8</v>
      </c>
      <c r="W17" s="24">
        <f t="shared" si="2"/>
        <v>99.8</v>
      </c>
      <c r="X17" s="24">
        <f t="shared" si="3"/>
        <v>0</v>
      </c>
      <c r="Y17" s="24">
        <v>7.7</v>
      </c>
      <c r="Z17" s="24">
        <v>8.8000000000000007</v>
      </c>
      <c r="AA17" s="24">
        <f t="shared" si="17"/>
        <v>8.25</v>
      </c>
      <c r="AB17" s="24">
        <f t="shared" si="4"/>
        <v>0.77781745930520274</v>
      </c>
      <c r="AC17" s="24">
        <v>21.1</v>
      </c>
      <c r="AD17" s="24">
        <v>21.6</v>
      </c>
      <c r="AE17" s="24">
        <f t="shared" si="18"/>
        <v>21.35</v>
      </c>
      <c r="AF17" s="24">
        <f t="shared" si="19"/>
        <v>0.35355339059327379</v>
      </c>
      <c r="AG17" s="24">
        <v>1.46</v>
      </c>
      <c r="AH17" s="24">
        <v>2.14</v>
      </c>
      <c r="AI17" s="24">
        <f t="shared" si="5"/>
        <v>1.8</v>
      </c>
      <c r="AJ17" s="24">
        <f t="shared" si="6"/>
        <v>0.48083261120685172</v>
      </c>
      <c r="AK17" s="24">
        <v>1.9</v>
      </c>
      <c r="AL17" s="24">
        <v>1.84</v>
      </c>
      <c r="AM17" s="24">
        <f t="shared" si="7"/>
        <v>1.87</v>
      </c>
      <c r="AN17" s="24">
        <f t="shared" si="8"/>
        <v>4.2426406871192736E-2</v>
      </c>
      <c r="AO17" s="24">
        <v>6.39</v>
      </c>
      <c r="AP17" s="24">
        <v>6.46</v>
      </c>
      <c r="AQ17" s="24">
        <f t="shared" si="9"/>
        <v>6.4249999999999998</v>
      </c>
      <c r="AR17" s="24">
        <f t="shared" si="10"/>
        <v>4.9497474683058526E-2</v>
      </c>
      <c r="AS17" s="24">
        <v>105</v>
      </c>
      <c r="AT17" s="24">
        <v>106</v>
      </c>
      <c r="AU17" s="24">
        <f t="shared" si="11"/>
        <v>105.5</v>
      </c>
      <c r="AV17" s="24">
        <f t="shared" si="12"/>
        <v>0.70710678118654757</v>
      </c>
      <c r="AW17" s="24">
        <v>4.9000000000000004</v>
      </c>
      <c r="AX17" s="24">
        <v>5</v>
      </c>
      <c r="AY17" s="24">
        <f t="shared" si="13"/>
        <v>4.95</v>
      </c>
      <c r="AZ17" s="24">
        <f t="shared" si="14"/>
        <v>7.0710678118654502E-2</v>
      </c>
      <c r="BA17" s="24">
        <v>305.10000000000002</v>
      </c>
      <c r="BB17" s="24">
        <v>308.89999999999998</v>
      </c>
      <c r="BC17" s="24">
        <f t="shared" si="20"/>
        <v>307</v>
      </c>
      <c r="BD17" s="24">
        <f t="shared" si="21"/>
        <v>2.6870057685088486</v>
      </c>
      <c r="BE17" s="24">
        <v>0.50117187500000004</v>
      </c>
      <c r="BF17" s="24">
        <v>0.50839843750000002</v>
      </c>
      <c r="BG17" s="24">
        <f t="shared" si="22"/>
        <v>0.50478515625000009</v>
      </c>
      <c r="BH17" s="24">
        <f t="shared" si="15"/>
        <v>5.1099513484183946E-3</v>
      </c>
      <c r="BI17" s="24">
        <v>1.4672696567655601</v>
      </c>
      <c r="BJ17" s="24">
        <v>1.48934376700838</v>
      </c>
      <c r="BK17" s="24">
        <f t="shared" si="39"/>
        <v>1.4783067118869702</v>
      </c>
      <c r="BL17" s="24">
        <f t="shared" si="40"/>
        <v>1.5608753041357386E-2</v>
      </c>
      <c r="BM17" s="24">
        <v>1.8899031529463099</v>
      </c>
      <c r="BN17" s="24">
        <v>1.84693690338976</v>
      </c>
      <c r="BO17" s="24">
        <f t="shared" si="41"/>
        <v>1.868420028168035</v>
      </c>
      <c r="BP17" s="24">
        <f t="shared" si="42"/>
        <v>3.0381726423589946E-2</v>
      </c>
      <c r="BQ17" s="24">
        <v>9.2324686865884506E-2</v>
      </c>
      <c r="BR17" s="24">
        <v>9.2628850622862705E-2</v>
      </c>
      <c r="BS17" s="24">
        <f t="shared" si="43"/>
        <v>9.2476768744373605E-2</v>
      </c>
      <c r="BT17" s="24">
        <f t="shared" si="44"/>
        <v>2.1507625515046125E-4</v>
      </c>
      <c r="BU17" s="24">
        <v>0.363603186681141</v>
      </c>
      <c r="BV17" s="24">
        <v>0.42717663390310301</v>
      </c>
      <c r="BW17" s="24">
        <f t="shared" si="45"/>
        <v>0.395389910292122</v>
      </c>
      <c r="BX17" s="24">
        <f t="shared" si="46"/>
        <v>4.4953215634054418E-2</v>
      </c>
      <c r="BY17" s="24">
        <v>1.14896829657483</v>
      </c>
      <c r="BZ17" s="24">
        <v>1.2536544927197399</v>
      </c>
      <c r="CA17" s="24">
        <f t="shared" si="47"/>
        <v>1.2013113946472851</v>
      </c>
      <c r="CB17" s="24">
        <f t="shared" si="48"/>
        <v>7.4024319190690815E-2</v>
      </c>
      <c r="CC17" s="24">
        <v>0.96712577628646101</v>
      </c>
      <c r="CD17" s="24">
        <v>1.3041093996972599</v>
      </c>
      <c r="CE17" s="24">
        <f t="shared" si="49"/>
        <v>1.1356175879918604</v>
      </c>
      <c r="CF17" s="24">
        <f t="shared" si="50"/>
        <v>0.23828340526259009</v>
      </c>
      <c r="CG17" s="24">
        <v>0.37932927844465902</v>
      </c>
      <c r="CH17" s="24">
        <v>0.39161399959344001</v>
      </c>
      <c r="CI17" s="24">
        <f t="shared" si="51"/>
        <v>0.38547163901904952</v>
      </c>
      <c r="CJ17" s="24">
        <f t="shared" si="52"/>
        <v>8.686609629288829E-3</v>
      </c>
      <c r="CK17" s="24">
        <v>0.82706935410722204</v>
      </c>
      <c r="CL17" s="24">
        <v>0.78147018791571599</v>
      </c>
      <c r="CM17" s="24">
        <f t="shared" si="53"/>
        <v>0.80426977101146901</v>
      </c>
      <c r="CN17" s="24">
        <f t="shared" si="54"/>
        <v>3.2243479630466289E-2</v>
      </c>
      <c r="CO17" s="24">
        <v>1.00658958660037</v>
      </c>
      <c r="CP17" s="24">
        <v>1.0238163067035699</v>
      </c>
      <c r="CQ17" s="24">
        <f t="shared" si="55"/>
        <v>1.0152029466519701</v>
      </c>
      <c r="CR17" s="24">
        <f t="shared" si="56"/>
        <v>1.2181130602575287E-2</v>
      </c>
      <c r="CS17" s="24">
        <v>0.61440156476428398</v>
      </c>
      <c r="CT17" s="24">
        <v>0.63409394542549602</v>
      </c>
      <c r="CU17" s="24">
        <f t="shared" si="57"/>
        <v>0.62424775509488994</v>
      </c>
      <c r="CV17" s="24">
        <f t="shared" si="58"/>
        <v>1.3924615903249862E-2</v>
      </c>
      <c r="CW17" s="24">
        <v>4.8436631331916402</v>
      </c>
      <c r="CX17" s="24">
        <v>4.6117211913117302</v>
      </c>
      <c r="CY17" s="24">
        <f t="shared" si="59"/>
        <v>4.7276921622516852</v>
      </c>
      <c r="CZ17" s="24">
        <f t="shared" si="60"/>
        <v>0.16400771994486046</v>
      </c>
      <c r="DA17" s="24">
        <v>0.25356704614067099</v>
      </c>
      <c r="DB17" s="24">
        <v>0.26455432270910201</v>
      </c>
      <c r="DC17" s="24">
        <f t="shared" si="61"/>
        <v>0.2590606844248865</v>
      </c>
      <c r="DD17" s="24">
        <f t="shared" si="62"/>
        <v>7.7691777683096298E-3</v>
      </c>
      <c r="DE17" s="24">
        <v>1.1317823533628399</v>
      </c>
      <c r="DF17" s="24">
        <v>1.1663914710888801</v>
      </c>
      <c r="DG17" s="24">
        <f t="shared" si="63"/>
        <v>1.14908691222586</v>
      </c>
      <c r="DH17" s="24">
        <f t="shared" si="64"/>
        <v>2.4472341834966528E-2</v>
      </c>
      <c r="DI17" s="24">
        <v>0.425001142437826</v>
      </c>
      <c r="DJ17" s="24">
        <v>0.44715165098906701</v>
      </c>
      <c r="DK17" s="24">
        <f t="shared" si="65"/>
        <v>0.4360763967134465</v>
      </c>
      <c r="DL17" s="24">
        <f t="shared" si="66"/>
        <v>1.5662774803313129E-2</v>
      </c>
      <c r="DM17" s="24">
        <v>0.58490436466190598</v>
      </c>
      <c r="DN17" s="24">
        <v>0.58790964297983905</v>
      </c>
      <c r="DO17" s="24">
        <f t="shared" si="67"/>
        <v>0.58640700382087252</v>
      </c>
      <c r="DP17" s="24">
        <f t="shared" si="68"/>
        <v>2.1250526779633743E-3</v>
      </c>
      <c r="DQ17" s="24">
        <v>0.43623307137550299</v>
      </c>
      <c r="DR17" s="24">
        <v>0.451714500066066</v>
      </c>
      <c r="DS17" s="24">
        <f t="shared" si="69"/>
        <v>0.4439737857207845</v>
      </c>
      <c r="DT17" s="24">
        <f t="shared" si="70"/>
        <v>1.0947023209553082E-2</v>
      </c>
      <c r="DU17" s="24">
        <v>1.38488122693992</v>
      </c>
      <c r="DV17" s="24">
        <v>1.41847652034168</v>
      </c>
      <c r="DW17" s="24">
        <f t="shared" si="71"/>
        <v>1.4016788736408001</v>
      </c>
      <c r="DX17" s="24">
        <f t="shared" si="72"/>
        <v>2.3755459780336202E-2</v>
      </c>
      <c r="DY17" s="24">
        <v>1.63191280591508</v>
      </c>
      <c r="DZ17" s="24">
        <v>1.6697266509661199</v>
      </c>
      <c r="EA17" s="24">
        <f t="shared" si="73"/>
        <v>1.6508197284406001</v>
      </c>
      <c r="EB17" s="24">
        <f t="shared" si="74"/>
        <v>2.6738426258327688E-2</v>
      </c>
      <c r="EC17" s="24">
        <v>0.99019154900247497</v>
      </c>
      <c r="ED17" s="24">
        <v>1.0468476757018299</v>
      </c>
      <c r="EE17" s="24">
        <f t="shared" si="75"/>
        <v>1.0185196123521525</v>
      </c>
      <c r="EF17" s="24">
        <f t="shared" si="76"/>
        <v>4.0061931384878083E-2</v>
      </c>
      <c r="EG17" s="24">
        <v>1.62578772714984</v>
      </c>
      <c r="EH17" s="24">
        <v>1.5917432345906699</v>
      </c>
      <c r="EI17" s="24">
        <f t="shared" si="77"/>
        <v>1.6087654808702549</v>
      </c>
      <c r="EJ17" s="24">
        <f t="shared" si="78"/>
        <v>2.4073091550644125E-2</v>
      </c>
      <c r="EK17" s="24">
        <v>7.2315104687048999</v>
      </c>
      <c r="EL17" s="24">
        <v>8.0929860787317658</v>
      </c>
      <c r="EM17" s="24">
        <f t="shared" si="23"/>
        <v>7.6622482737183333</v>
      </c>
      <c r="EN17" s="24">
        <f t="shared" si="24"/>
        <v>0.60915524567681467</v>
      </c>
      <c r="EO17" s="24">
        <v>18.741119005328596</v>
      </c>
      <c r="EP17" s="24">
        <v>19.222912966252224</v>
      </c>
      <c r="EQ17" s="24">
        <f t="shared" si="25"/>
        <v>18.982015985790412</v>
      </c>
      <c r="ER17" s="24">
        <f t="shared" si="26"/>
        <v>0.34067977690382412</v>
      </c>
      <c r="ES17" s="24">
        <v>0</v>
      </c>
      <c r="ET17" s="24">
        <v>0</v>
      </c>
      <c r="EU17" s="24">
        <v>0</v>
      </c>
      <c r="EV17" s="24">
        <v>0</v>
      </c>
      <c r="EW17" s="24">
        <v>0.13949324394661783</v>
      </c>
      <c r="EX17" s="24">
        <v>0.13584976369428078</v>
      </c>
      <c r="EY17" s="24">
        <f t="shared" si="27"/>
        <v>0.13767150382044929</v>
      </c>
      <c r="EZ17" s="24">
        <f t="shared" si="28"/>
        <v>2.5763295935467977E-3</v>
      </c>
      <c r="FA17" s="34">
        <v>2.5262468719002733</v>
      </c>
      <c r="FB17" s="34">
        <v>2.5609874147266138</v>
      </c>
      <c r="FC17" s="24">
        <f t="shared" si="29"/>
        <v>2.5436171433134436</v>
      </c>
      <c r="FD17" s="24">
        <f t="shared" si="30"/>
        <v>2.4565273414607063E-2</v>
      </c>
      <c r="FE17" s="24">
        <v>1.3295676732565715</v>
      </c>
      <c r="FF17" s="24">
        <v>1.3447751466434932</v>
      </c>
      <c r="FG17" s="24">
        <f t="shared" si="31"/>
        <v>1.3371714099500323</v>
      </c>
      <c r="FH17" s="24">
        <f t="shared" si="32"/>
        <v>1.0753307556606239E-2</v>
      </c>
      <c r="FI17" s="24">
        <v>0.45082898024074491</v>
      </c>
      <c r="FJ17" s="24">
        <v>0.45991369520781289</v>
      </c>
      <c r="FK17" s="24">
        <f t="shared" si="33"/>
        <v>0.4553713377242789</v>
      </c>
      <c r="FL17" s="24">
        <f t="shared" si="34"/>
        <v>6.4238635583606886E-3</v>
      </c>
      <c r="FM17" s="24">
        <v>0.19471008873955373</v>
      </c>
      <c r="FN17" s="24" t="s">
        <v>1</v>
      </c>
      <c r="FO17" s="24">
        <f t="shared" si="35"/>
        <v>0.19471008873955373</v>
      </c>
      <c r="FP17" s="24" t="s">
        <v>1</v>
      </c>
      <c r="FQ17" s="24">
        <v>0.65374974595217139</v>
      </c>
      <c r="FR17" s="24">
        <v>0.42849400447124181</v>
      </c>
      <c r="FS17" s="24">
        <f t="shared" si="37"/>
        <v>0.54112187521170663</v>
      </c>
      <c r="FT17" s="24">
        <f t="shared" si="38"/>
        <v>0.15927986230236882</v>
      </c>
    </row>
    <row r="18" spans="1:176" s="20" customFormat="1" x14ac:dyDescent="0.3">
      <c r="A18" s="20">
        <v>15</v>
      </c>
      <c r="B18" s="28">
        <v>15</v>
      </c>
      <c r="C18" s="28" t="s">
        <v>133</v>
      </c>
      <c r="D18" s="19">
        <v>210</v>
      </c>
      <c r="E18" s="19"/>
      <c r="F18" s="31"/>
      <c r="G18" s="31"/>
      <c r="H18" s="31"/>
      <c r="I18" s="31"/>
      <c r="J18" s="31"/>
      <c r="K18" s="31"/>
      <c r="L18" s="21" t="s">
        <v>131</v>
      </c>
      <c r="M18" s="22">
        <v>5</v>
      </c>
      <c r="N18" s="23">
        <v>12</v>
      </c>
      <c r="O18" s="23">
        <v>10</v>
      </c>
      <c r="P18" s="24">
        <f t="shared" si="16"/>
        <v>91.166666666666671</v>
      </c>
      <c r="Q18" s="24">
        <v>6.87</v>
      </c>
      <c r="R18" s="24">
        <v>7.02</v>
      </c>
      <c r="S18" s="24">
        <f t="shared" si="0"/>
        <v>6.9450000000000003</v>
      </c>
      <c r="T18" s="24">
        <f t="shared" si="1"/>
        <v>0.10606601717798175</v>
      </c>
      <c r="U18" s="24">
        <v>99.4</v>
      </c>
      <c r="V18" s="24">
        <v>99.5</v>
      </c>
      <c r="W18" s="24">
        <f t="shared" si="2"/>
        <v>99.45</v>
      </c>
      <c r="X18" s="24">
        <f t="shared" si="3"/>
        <v>7.0710678118650741E-2</v>
      </c>
      <c r="Y18" s="24">
        <v>5.6</v>
      </c>
      <c r="Z18" s="24">
        <v>5.9</v>
      </c>
      <c r="AA18" s="24">
        <f t="shared" si="17"/>
        <v>5.75</v>
      </c>
      <c r="AB18" s="24">
        <f t="shared" si="4"/>
        <v>0.21213203435596475</v>
      </c>
      <c r="AC18" s="24">
        <v>21</v>
      </c>
      <c r="AD18" s="24">
        <v>21.1</v>
      </c>
      <c r="AE18" s="24">
        <f t="shared" si="18"/>
        <v>21.05</v>
      </c>
      <c r="AF18" s="24">
        <f t="shared" si="19"/>
        <v>7.0710678118655765E-2</v>
      </c>
      <c r="AG18" s="24">
        <v>3.63</v>
      </c>
      <c r="AH18" s="24">
        <v>4.0999999999999996</v>
      </c>
      <c r="AI18" s="24">
        <f t="shared" si="5"/>
        <v>3.8649999999999998</v>
      </c>
      <c r="AJ18" s="24">
        <f t="shared" si="6"/>
        <v>0.33234018715767716</v>
      </c>
      <c r="AK18" s="24">
        <v>2.15</v>
      </c>
      <c r="AL18" s="24">
        <v>2.02</v>
      </c>
      <c r="AM18" s="24">
        <f t="shared" si="7"/>
        <v>2.085</v>
      </c>
      <c r="AN18" s="24">
        <f t="shared" si="8"/>
        <v>9.1923881554251102E-2</v>
      </c>
      <c r="AO18" s="24">
        <v>7.03</v>
      </c>
      <c r="AP18" s="24">
        <v>7.14</v>
      </c>
      <c r="AQ18" s="24">
        <f t="shared" si="9"/>
        <v>7.085</v>
      </c>
      <c r="AR18" s="24">
        <f t="shared" si="10"/>
        <v>7.7781745930519827E-2</v>
      </c>
      <c r="AS18" s="24">
        <v>106</v>
      </c>
      <c r="AT18" s="24">
        <v>108</v>
      </c>
      <c r="AU18" s="24">
        <f t="shared" si="11"/>
        <v>107</v>
      </c>
      <c r="AV18" s="24">
        <f t="shared" si="12"/>
        <v>1.4142135623730951</v>
      </c>
      <c r="AW18" s="24">
        <v>4.9000000000000004</v>
      </c>
      <c r="AX18" s="24">
        <v>4.9000000000000004</v>
      </c>
      <c r="AY18" s="24">
        <f t="shared" si="13"/>
        <v>4.9000000000000004</v>
      </c>
      <c r="AZ18" s="24">
        <f t="shared" si="14"/>
        <v>0</v>
      </c>
      <c r="BA18" s="24">
        <v>305.89999999999998</v>
      </c>
      <c r="BB18" s="24">
        <v>310.3</v>
      </c>
      <c r="BC18" s="24">
        <f t="shared" si="20"/>
        <v>308.10000000000002</v>
      </c>
      <c r="BD18" s="24">
        <f t="shared" si="21"/>
        <v>3.1112698372208332</v>
      </c>
      <c r="BE18" s="24">
        <v>0.48076171875000001</v>
      </c>
      <c r="BF18" s="24">
        <v>0.46689453125000002</v>
      </c>
      <c r="BG18" s="24">
        <f t="shared" si="22"/>
        <v>0.47382812500000004</v>
      </c>
      <c r="BH18" s="24">
        <f t="shared" si="15"/>
        <v>9.8055823172353198E-3</v>
      </c>
      <c r="BI18" s="24">
        <v>1.56019277292535</v>
      </c>
      <c r="BJ18" s="24">
        <v>1.3946200071445201</v>
      </c>
      <c r="BK18" s="24">
        <f t="shared" si="39"/>
        <v>1.477406390034935</v>
      </c>
      <c r="BL18" s="24">
        <f t="shared" si="40"/>
        <v>0.11707762546343678</v>
      </c>
      <c r="BM18" s="24">
        <v>2.1049148002305702</v>
      </c>
      <c r="BN18" s="24">
        <v>1.9486318796484099</v>
      </c>
      <c r="BO18" s="24">
        <f t="shared" si="41"/>
        <v>2.0267733399394903</v>
      </c>
      <c r="BP18" s="24">
        <f t="shared" si="42"/>
        <v>0.11050871292728422</v>
      </c>
      <c r="BQ18" s="24">
        <v>6.0119482024536298E-2</v>
      </c>
      <c r="BR18" s="24">
        <v>5.8602096857876297E-2</v>
      </c>
      <c r="BS18" s="24">
        <f t="shared" si="43"/>
        <v>5.9360789441206298E-2</v>
      </c>
      <c r="BT18" s="24">
        <f t="shared" si="44"/>
        <v>1.0729533410171665E-3</v>
      </c>
      <c r="BU18" s="24">
        <v>0.18460997510957</v>
      </c>
      <c r="BV18" s="24">
        <v>0.20843582096069199</v>
      </c>
      <c r="BW18" s="24">
        <f t="shared" si="45"/>
        <v>0.19652289803513101</v>
      </c>
      <c r="BX18" s="24">
        <f t="shared" si="46"/>
        <v>1.6847417168833728E-2</v>
      </c>
      <c r="BY18" s="24">
        <v>0.90938355640288604</v>
      </c>
      <c r="BZ18" s="24">
        <v>0.96383490280152195</v>
      </c>
      <c r="CA18" s="24">
        <f t="shared" si="47"/>
        <v>0.93660922960220394</v>
      </c>
      <c r="CB18" s="24">
        <f t="shared" si="48"/>
        <v>3.8502916283213146E-2</v>
      </c>
      <c r="CC18" s="24">
        <v>2.3486106084533702</v>
      </c>
      <c r="CD18" s="24">
        <v>3.0568515914045999</v>
      </c>
      <c r="CE18" s="24">
        <f t="shared" si="49"/>
        <v>2.7027310999289851</v>
      </c>
      <c r="CF18" s="24">
        <f t="shared" si="50"/>
        <v>0.50080200175903899</v>
      </c>
      <c r="CG18" s="24">
        <v>0.342405613483308</v>
      </c>
      <c r="CH18" s="24">
        <v>0.33773838683898499</v>
      </c>
      <c r="CI18" s="24">
        <f t="shared" si="51"/>
        <v>0.34007200016114647</v>
      </c>
      <c r="CJ18" s="24">
        <f t="shared" si="52"/>
        <v>3.3002276095353339E-3</v>
      </c>
      <c r="CK18" s="24">
        <v>0.99234420447866101</v>
      </c>
      <c r="CL18" s="24">
        <v>0.882295124285848</v>
      </c>
      <c r="CM18" s="24">
        <f t="shared" si="53"/>
        <v>0.93731966438225456</v>
      </c>
      <c r="CN18" s="24">
        <f t="shared" si="54"/>
        <v>7.7816450867680242E-2</v>
      </c>
      <c r="CO18" s="24">
        <v>0.91113937581816096</v>
      </c>
      <c r="CP18" s="24">
        <v>0.886745477725283</v>
      </c>
      <c r="CQ18" s="24">
        <f t="shared" si="55"/>
        <v>0.89894242677172198</v>
      </c>
      <c r="CR18" s="24">
        <f t="shared" si="56"/>
        <v>1.7249090761047591E-2</v>
      </c>
      <c r="CS18" s="24">
        <v>0.52773194527675005</v>
      </c>
      <c r="CT18" s="24">
        <v>0.51959241887692698</v>
      </c>
      <c r="CU18" s="24">
        <f t="shared" si="57"/>
        <v>0.52366218207683857</v>
      </c>
      <c r="CV18" s="24">
        <f t="shared" si="58"/>
        <v>5.7555143129618194E-3</v>
      </c>
      <c r="CW18" s="24">
        <v>6.7693346772773504</v>
      </c>
      <c r="CX18" s="24">
        <v>6.2668875541765399</v>
      </c>
      <c r="CY18" s="24">
        <f t="shared" si="59"/>
        <v>6.5181111157269456</v>
      </c>
      <c r="CZ18" s="24">
        <f t="shared" si="60"/>
        <v>0.35528376793225513</v>
      </c>
      <c r="DA18" s="24">
        <v>0.20877484237518601</v>
      </c>
      <c r="DB18" s="24">
        <v>0.20696511690098801</v>
      </c>
      <c r="DC18" s="24">
        <f t="shared" si="61"/>
        <v>0.20786997963808701</v>
      </c>
      <c r="DD18" s="24">
        <f t="shared" si="62"/>
        <v>1.2796691548914451E-3</v>
      </c>
      <c r="DE18" s="24">
        <v>1.02281633810101</v>
      </c>
      <c r="DF18" s="24">
        <v>1.000977154484</v>
      </c>
      <c r="DG18" s="24">
        <f t="shared" si="63"/>
        <v>1.011896746292505</v>
      </c>
      <c r="DH18" s="24">
        <f t="shared" si="64"/>
        <v>1.5442634831165911E-2</v>
      </c>
      <c r="DI18" s="24">
        <v>0.38878964404493599</v>
      </c>
      <c r="DJ18" s="24">
        <v>0.38427632943951201</v>
      </c>
      <c r="DK18" s="24">
        <f t="shared" si="65"/>
        <v>0.38653298674222403</v>
      </c>
      <c r="DL18" s="24">
        <f t="shared" si="66"/>
        <v>3.1913953631235825E-3</v>
      </c>
      <c r="DM18" s="24">
        <v>0.56445028788586404</v>
      </c>
      <c r="DN18" s="24">
        <v>0.54304248096331698</v>
      </c>
      <c r="DO18" s="24">
        <f t="shared" si="67"/>
        <v>0.55374638442459045</v>
      </c>
      <c r="DP18" s="24">
        <f t="shared" si="68"/>
        <v>1.5137605445265347E-2</v>
      </c>
      <c r="DQ18" s="24">
        <v>0.378629653377139</v>
      </c>
      <c r="DR18" s="24">
        <v>0.37315036008866698</v>
      </c>
      <c r="DS18" s="24">
        <f t="shared" si="69"/>
        <v>0.37589000673290296</v>
      </c>
      <c r="DT18" s="24">
        <f t="shared" si="70"/>
        <v>3.8744454403885032E-3</v>
      </c>
      <c r="DU18" s="24">
        <v>1.28590229612884</v>
      </c>
      <c r="DV18" s="24">
        <v>1.2507854976602399</v>
      </c>
      <c r="DW18" s="24">
        <f t="shared" si="71"/>
        <v>1.26834389689454</v>
      </c>
      <c r="DX18" s="24">
        <f t="shared" si="72"/>
        <v>2.4831326330708465E-2</v>
      </c>
      <c r="DY18" s="24">
        <v>1.4857493986938599</v>
      </c>
      <c r="DZ18" s="24">
        <v>1.44453545964467</v>
      </c>
      <c r="EA18" s="24">
        <f t="shared" si="73"/>
        <v>1.465142429169265</v>
      </c>
      <c r="EB18" s="24">
        <f t="shared" si="74"/>
        <v>2.9142655781091233E-2</v>
      </c>
      <c r="EC18" s="24">
        <v>0.87871828439065103</v>
      </c>
      <c r="ED18" s="24">
        <v>0.87365261515306103</v>
      </c>
      <c r="EE18" s="24">
        <f t="shared" si="75"/>
        <v>0.87618544977185597</v>
      </c>
      <c r="EF18" s="24">
        <f t="shared" si="76"/>
        <v>3.5819690691479759E-3</v>
      </c>
      <c r="EG18" s="24">
        <v>1.5214012302357001</v>
      </c>
      <c r="EH18" s="24">
        <v>1.46270340422004</v>
      </c>
      <c r="EI18" s="24">
        <f t="shared" si="77"/>
        <v>1.4920523172278699</v>
      </c>
      <c r="EJ18" s="24">
        <f t="shared" si="78"/>
        <v>4.1505630816581401E-2</v>
      </c>
      <c r="EK18" s="24">
        <v>5.1000244232776035</v>
      </c>
      <c r="EL18" s="24">
        <v>5.6234596682874836</v>
      </c>
      <c r="EM18" s="24">
        <f t="shared" si="23"/>
        <v>5.3617420457825435</v>
      </c>
      <c r="EN18" s="24">
        <f t="shared" si="24"/>
        <v>0.37012461125852814</v>
      </c>
      <c r="EO18" s="24">
        <v>17.941829484902307</v>
      </c>
      <c r="EP18" s="24">
        <v>18.77886323268206</v>
      </c>
      <c r="EQ18" s="24">
        <f t="shared" si="25"/>
        <v>18.360346358792185</v>
      </c>
      <c r="ER18" s="24">
        <f t="shared" si="26"/>
        <v>0.59187223913705334</v>
      </c>
      <c r="ES18" s="24">
        <v>0</v>
      </c>
      <c r="ET18" s="24">
        <v>0</v>
      </c>
      <c r="EU18" s="24">
        <v>0</v>
      </c>
      <c r="EV18" s="24">
        <v>0</v>
      </c>
      <c r="EW18" s="24">
        <v>0.18113301825904102</v>
      </c>
      <c r="EX18" s="24">
        <v>0.17436655493327227</v>
      </c>
      <c r="EY18" s="24">
        <f t="shared" si="27"/>
        <v>0.17774978659615664</v>
      </c>
      <c r="EZ18" s="24">
        <f t="shared" si="28"/>
        <v>4.7846121023011586E-3</v>
      </c>
      <c r="FA18" s="34">
        <v>2.5966977963222835</v>
      </c>
      <c r="FB18" s="34">
        <v>2.5536249391899806</v>
      </c>
      <c r="FC18" s="24">
        <f t="shared" si="29"/>
        <v>2.5751613677561318</v>
      </c>
      <c r="FD18" s="24">
        <f t="shared" si="30"/>
        <v>3.0457109363330737E-2</v>
      </c>
      <c r="FE18" s="24">
        <v>1.5294373234846839</v>
      </c>
      <c r="FF18" s="24">
        <v>1.5229198348902888</v>
      </c>
      <c r="FG18" s="24">
        <f t="shared" si="31"/>
        <v>1.5261785791874862</v>
      </c>
      <c r="FH18" s="24">
        <f t="shared" si="32"/>
        <v>4.6085603814027187E-3</v>
      </c>
      <c r="FI18" s="24">
        <v>0.40654099477628886</v>
      </c>
      <c r="FJ18" s="24">
        <v>0.41903247785600728</v>
      </c>
      <c r="FK18" s="24">
        <f t="shared" si="33"/>
        <v>0.41278673631614804</v>
      </c>
      <c r="FL18" s="24">
        <f t="shared" si="34"/>
        <v>8.8328123927459163E-3</v>
      </c>
      <c r="FM18" s="24">
        <v>0.20763332471784268</v>
      </c>
      <c r="FN18" s="24">
        <v>0.19040234341345741</v>
      </c>
      <c r="FO18" s="24">
        <f t="shared" si="35"/>
        <v>0.19901783406565005</v>
      </c>
      <c r="FP18" s="24">
        <f t="shared" si="36"/>
        <v>1.2184143726829449E-2</v>
      </c>
      <c r="FQ18" s="24">
        <v>0.67746087663437438</v>
      </c>
      <c r="FR18" s="24">
        <v>0.45559243953661677</v>
      </c>
      <c r="FS18" s="24">
        <f t="shared" si="37"/>
        <v>0.56652665808549552</v>
      </c>
      <c r="FT18" s="24">
        <f t="shared" si="38"/>
        <v>0.15688467640308579</v>
      </c>
    </row>
    <row r="19" spans="1:176" s="20" customFormat="1" x14ac:dyDescent="0.3">
      <c r="A19" s="20">
        <v>16</v>
      </c>
      <c r="B19" s="28">
        <v>16</v>
      </c>
      <c r="C19" s="28" t="s">
        <v>134</v>
      </c>
      <c r="D19" s="19">
        <v>211</v>
      </c>
      <c r="E19" s="19">
        <v>5</v>
      </c>
      <c r="F19" s="31"/>
      <c r="G19" s="31"/>
      <c r="H19" s="31"/>
      <c r="I19" s="31"/>
      <c r="J19" s="31"/>
      <c r="K19" s="31"/>
      <c r="L19" s="21" t="s">
        <v>131</v>
      </c>
      <c r="M19" s="22">
        <v>5</v>
      </c>
      <c r="N19" s="23">
        <v>17</v>
      </c>
      <c r="O19" s="23">
        <v>20</v>
      </c>
      <c r="P19" s="24">
        <f t="shared" si="16"/>
        <v>96.333333333333329</v>
      </c>
      <c r="Q19" s="24">
        <v>7.1</v>
      </c>
      <c r="R19" s="24">
        <v>7.07</v>
      </c>
      <c r="S19" s="24">
        <f t="shared" si="0"/>
        <v>7.085</v>
      </c>
      <c r="T19" s="24">
        <f t="shared" si="1"/>
        <v>2.1213203435595972E-2</v>
      </c>
      <c r="U19" s="24">
        <v>99.7</v>
      </c>
      <c r="V19" s="24">
        <v>99.7</v>
      </c>
      <c r="W19" s="24">
        <f t="shared" si="2"/>
        <v>99.7</v>
      </c>
      <c r="X19" s="24">
        <f t="shared" si="3"/>
        <v>0</v>
      </c>
      <c r="Y19" s="24">
        <v>4.0999999999999996</v>
      </c>
      <c r="Z19" s="24">
        <v>4.8</v>
      </c>
      <c r="AA19" s="24">
        <f t="shared" si="17"/>
        <v>4.4499999999999993</v>
      </c>
      <c r="AB19" s="24">
        <f t="shared" si="4"/>
        <v>0.4949747468305834</v>
      </c>
      <c r="AC19" s="24">
        <v>20</v>
      </c>
      <c r="AD19" s="24">
        <v>20.399999999999999</v>
      </c>
      <c r="AE19" s="24">
        <f t="shared" si="18"/>
        <v>20.2</v>
      </c>
      <c r="AF19" s="24">
        <f t="shared" si="19"/>
        <v>0.28284271247461801</v>
      </c>
      <c r="AG19" s="24">
        <v>0.91</v>
      </c>
      <c r="AH19" s="24">
        <v>1.5</v>
      </c>
      <c r="AI19" s="24">
        <f t="shared" si="5"/>
        <v>1.2050000000000001</v>
      </c>
      <c r="AJ19" s="24">
        <f t="shared" si="6"/>
        <v>0.41719300090006284</v>
      </c>
      <c r="AK19" s="24">
        <v>2.36</v>
      </c>
      <c r="AL19" s="24">
        <v>2.23</v>
      </c>
      <c r="AM19" s="24">
        <f t="shared" si="7"/>
        <v>2.2949999999999999</v>
      </c>
      <c r="AN19" s="24">
        <f t="shared" si="8"/>
        <v>9.1923881554251102E-2</v>
      </c>
      <c r="AO19" s="24">
        <v>7.23</v>
      </c>
      <c r="AP19" s="24">
        <v>7.46</v>
      </c>
      <c r="AQ19" s="24">
        <f t="shared" si="9"/>
        <v>7.3450000000000006</v>
      </c>
      <c r="AR19" s="24">
        <f t="shared" si="10"/>
        <v>0.1626345596729056</v>
      </c>
      <c r="AS19" s="24">
        <v>104</v>
      </c>
      <c r="AT19" s="24">
        <v>106</v>
      </c>
      <c r="AU19" s="24">
        <f t="shared" si="11"/>
        <v>105</v>
      </c>
      <c r="AV19" s="24">
        <f t="shared" si="12"/>
        <v>1.4142135623730951</v>
      </c>
      <c r="AW19" s="24">
        <v>5</v>
      </c>
      <c r="AX19" s="24">
        <v>5</v>
      </c>
      <c r="AY19" s="24">
        <f t="shared" si="13"/>
        <v>5</v>
      </c>
      <c r="AZ19" s="24">
        <f t="shared" si="14"/>
        <v>0</v>
      </c>
      <c r="BA19" s="24">
        <v>300.3</v>
      </c>
      <c r="BB19" s="24">
        <v>305.5</v>
      </c>
      <c r="BC19" s="24">
        <f t="shared" si="20"/>
        <v>302.89999999999998</v>
      </c>
      <c r="BD19" s="24">
        <f t="shared" si="21"/>
        <v>3.676955262170039</v>
      </c>
      <c r="BE19" s="24">
        <v>0.54414062500000004</v>
      </c>
      <c r="BF19" s="24">
        <v>0.49365234375</v>
      </c>
      <c r="BG19" s="24">
        <f t="shared" si="22"/>
        <v>0.51889648437500002</v>
      </c>
      <c r="BH19" s="24">
        <f t="shared" si="15"/>
        <v>3.570060604232865E-2</v>
      </c>
      <c r="BI19" s="24">
        <v>1.69024006740726</v>
      </c>
      <c r="BJ19" s="24">
        <v>1.52287058176298</v>
      </c>
      <c r="BK19" s="24">
        <f t="shared" si="39"/>
        <v>1.6065553245851198</v>
      </c>
      <c r="BL19" s="24">
        <f t="shared" si="40"/>
        <v>0.1183480982627749</v>
      </c>
      <c r="BM19" s="24">
        <v>2.2632443559299502</v>
      </c>
      <c r="BN19" s="24">
        <v>2.1469094479100201</v>
      </c>
      <c r="BO19" s="24">
        <f t="shared" si="41"/>
        <v>2.205076901919985</v>
      </c>
      <c r="BP19" s="24">
        <f t="shared" si="42"/>
        <v>8.2261202349605822E-2</v>
      </c>
      <c r="BQ19" s="24">
        <v>4.7221287674821699E-2</v>
      </c>
      <c r="BR19" s="24">
        <v>4.7694555297893897E-2</v>
      </c>
      <c r="BS19" s="24">
        <f t="shared" si="43"/>
        <v>4.7457921486357801E-2</v>
      </c>
      <c r="BT19" s="24">
        <f t="shared" si="44"/>
        <v>3.3465074559038975E-4</v>
      </c>
      <c r="BU19" s="24">
        <v>0.13731367969897801</v>
      </c>
      <c r="BV19" s="24">
        <v>0.14922882341515301</v>
      </c>
      <c r="BW19" s="24">
        <f t="shared" si="45"/>
        <v>0.14327125155706549</v>
      </c>
      <c r="BX19" s="24">
        <f t="shared" si="46"/>
        <v>8.4252789205196202E-3</v>
      </c>
      <c r="BY19" s="24">
        <v>0.75598951430502903</v>
      </c>
      <c r="BZ19" s="24">
        <v>0.83890631673995797</v>
      </c>
      <c r="CA19" s="24">
        <f t="shared" si="47"/>
        <v>0.7974479155224935</v>
      </c>
      <c r="CB19" s="24">
        <f t="shared" si="48"/>
        <v>5.8631033276043486E-2</v>
      </c>
      <c r="CC19" s="24">
        <v>0.67115234116970901</v>
      </c>
      <c r="CD19" s="24">
        <v>0.95140245429525205</v>
      </c>
      <c r="CE19" s="24">
        <f t="shared" si="49"/>
        <v>0.81127739773248053</v>
      </c>
      <c r="CF19" s="24">
        <f t="shared" si="50"/>
        <v>0.19816675541936823</v>
      </c>
      <c r="CG19" s="24">
        <v>0.32752767285201301</v>
      </c>
      <c r="CH19" s="24">
        <v>0.32854483352068098</v>
      </c>
      <c r="CI19" s="24">
        <f t="shared" si="51"/>
        <v>0.32803625318634699</v>
      </c>
      <c r="CJ19" s="24">
        <f t="shared" si="52"/>
        <v>7.1924120637136555E-4</v>
      </c>
      <c r="CK19" s="24">
        <v>1.1536250498463101</v>
      </c>
      <c r="CL19" s="24">
        <v>1.0616003507205101</v>
      </c>
      <c r="CM19" s="24">
        <f t="shared" si="53"/>
        <v>1.10761270028341</v>
      </c>
      <c r="CN19" s="24">
        <f t="shared" si="54"/>
        <v>6.5071288788504947E-2</v>
      </c>
      <c r="CO19" s="24">
        <v>0.88302875635984501</v>
      </c>
      <c r="CP19" s="24">
        <v>0.86492295752296999</v>
      </c>
      <c r="CQ19" s="24">
        <f t="shared" si="55"/>
        <v>0.87397585694140756</v>
      </c>
      <c r="CR19" s="24">
        <f t="shared" si="56"/>
        <v>1.2802733136353831E-2</v>
      </c>
      <c r="CS19" s="24">
        <v>0.495076096805384</v>
      </c>
      <c r="CT19" s="24">
        <v>0.49448434827815502</v>
      </c>
      <c r="CU19" s="24">
        <f t="shared" si="57"/>
        <v>0.49478022254176951</v>
      </c>
      <c r="CV19" s="24">
        <f t="shared" si="58"/>
        <v>4.1842939636076821E-4</v>
      </c>
      <c r="CW19" s="24">
        <v>7.9139620769162597</v>
      </c>
      <c r="CX19" s="24">
        <v>7.5862831987745798</v>
      </c>
      <c r="CY19" s="24">
        <f t="shared" si="59"/>
        <v>7.7501226378454202</v>
      </c>
      <c r="CZ19" s="24">
        <f t="shared" si="60"/>
        <v>0.23170395678558225</v>
      </c>
      <c r="DA19" s="24">
        <v>0.19179149555546199</v>
      </c>
      <c r="DB19" s="24">
        <v>0.19320619092629501</v>
      </c>
      <c r="DC19" s="24">
        <f t="shared" si="61"/>
        <v>0.19249884324087851</v>
      </c>
      <c r="DD19" s="24">
        <f t="shared" si="62"/>
        <v>1.0003406900292492E-3</v>
      </c>
      <c r="DE19" s="24">
        <v>0.97822347561859502</v>
      </c>
      <c r="DF19" s="24">
        <v>0.97729942860296404</v>
      </c>
      <c r="DG19" s="24">
        <f t="shared" si="63"/>
        <v>0.97776145211077958</v>
      </c>
      <c r="DH19" s="24">
        <f t="shared" si="64"/>
        <v>6.5339991088785758E-4</v>
      </c>
      <c r="DI19" s="24">
        <v>0.37787438153013098</v>
      </c>
      <c r="DJ19" s="24">
        <v>0.38509560331606502</v>
      </c>
      <c r="DK19" s="24">
        <f t="shared" si="65"/>
        <v>0.38148499242309797</v>
      </c>
      <c r="DL19" s="24">
        <f t="shared" si="66"/>
        <v>5.106174893285991E-3</v>
      </c>
      <c r="DM19" s="24">
        <v>0.55657595400852899</v>
      </c>
      <c r="DN19" s="24">
        <v>0.55077247351091096</v>
      </c>
      <c r="DO19" s="24">
        <f t="shared" si="67"/>
        <v>0.55367421375971992</v>
      </c>
      <c r="DP19" s="24">
        <f t="shared" si="68"/>
        <v>4.1036804143495878E-3</v>
      </c>
      <c r="DQ19" s="24">
        <v>0.355671438831756</v>
      </c>
      <c r="DR19" s="24">
        <v>0.356734605464261</v>
      </c>
      <c r="DS19" s="24">
        <f t="shared" si="69"/>
        <v>0.35620302214800847</v>
      </c>
      <c r="DT19" s="24">
        <f t="shared" si="70"/>
        <v>7.5177233537554965E-4</v>
      </c>
      <c r="DU19" s="24">
        <v>1.24545685555289</v>
      </c>
      <c r="DV19" s="24">
        <v>1.23522709752017</v>
      </c>
      <c r="DW19" s="24">
        <f t="shared" si="71"/>
        <v>1.24034197653653</v>
      </c>
      <c r="DX19" s="24">
        <f t="shared" si="72"/>
        <v>7.2335312748338472E-3</v>
      </c>
      <c r="DY19" s="24">
        <v>1.42187732571625</v>
      </c>
      <c r="DZ19" s="24">
        <v>1.4142035031839699</v>
      </c>
      <c r="EA19" s="24">
        <f t="shared" si="73"/>
        <v>1.41804041445011</v>
      </c>
      <c r="EB19" s="24">
        <f t="shared" si="74"/>
        <v>5.4262119501973863E-3</v>
      </c>
      <c r="EC19" s="24">
        <v>0.832138215164138</v>
      </c>
      <c r="ED19" s="24">
        <v>0.84360677931211003</v>
      </c>
      <c r="EE19" s="24">
        <f t="shared" si="75"/>
        <v>0.83787249723812396</v>
      </c>
      <c r="EF19" s="24">
        <f t="shared" si="76"/>
        <v>8.1094994795039479E-3</v>
      </c>
      <c r="EG19" s="24">
        <v>1.49755769183325</v>
      </c>
      <c r="EH19" s="24">
        <v>1.4912862483754099</v>
      </c>
      <c r="EI19" s="24">
        <f t="shared" si="77"/>
        <v>1.49442197010433</v>
      </c>
      <c r="EJ19" s="24">
        <f t="shared" si="78"/>
        <v>4.4345801968667751E-3</v>
      </c>
      <c r="EK19" s="24">
        <v>4.0093030484691052</v>
      </c>
      <c r="EL19" s="24">
        <v>4.4544727902484507</v>
      </c>
      <c r="EM19" s="24">
        <f t="shared" si="23"/>
        <v>4.2318879193587779</v>
      </c>
      <c r="EN19" s="24">
        <f t="shared" si="24"/>
        <v>0.31478254319123949</v>
      </c>
      <c r="EO19" s="24">
        <v>16.231127886323268</v>
      </c>
      <c r="EP19" s="24">
        <v>17.161412078152754</v>
      </c>
      <c r="EQ19" s="24">
        <f t="shared" si="25"/>
        <v>16.696269982238011</v>
      </c>
      <c r="ER19" s="24">
        <f t="shared" si="26"/>
        <v>0.65781026047327651</v>
      </c>
      <c r="ES19" s="24">
        <v>0</v>
      </c>
      <c r="ET19" s="24">
        <v>0</v>
      </c>
      <c r="EU19" s="24">
        <v>0</v>
      </c>
      <c r="EV19" s="24">
        <v>0</v>
      </c>
      <c r="EW19" s="24">
        <v>0.21912931231912722</v>
      </c>
      <c r="EX19" s="24">
        <v>0.21340384335116905</v>
      </c>
      <c r="EY19" s="24">
        <f t="shared" si="27"/>
        <v>0.21626657783514813</v>
      </c>
      <c r="EZ19" s="24">
        <f t="shared" si="28"/>
        <v>4.0485179327163657E-3</v>
      </c>
      <c r="FA19" s="34">
        <v>2.5314879595191657</v>
      </c>
      <c r="FB19" s="34">
        <v>2.6603222199803338</v>
      </c>
      <c r="FC19" s="24">
        <f t="shared" si="29"/>
        <v>2.59590508974975</v>
      </c>
      <c r="FD19" s="24">
        <f t="shared" si="30"/>
        <v>9.1099579221245855E-2</v>
      </c>
      <c r="FE19" s="24">
        <v>2.2919834890288944</v>
      </c>
      <c r="FF19" s="24">
        <v>1.6749945687595047</v>
      </c>
      <c r="FG19" s="24">
        <f t="shared" si="31"/>
        <v>1.9834890288941995</v>
      </c>
      <c r="FH19" s="24">
        <f t="shared" si="32"/>
        <v>0.43627704943945117</v>
      </c>
      <c r="FI19" s="24">
        <v>0.41789688848512374</v>
      </c>
      <c r="FJ19" s="24">
        <v>0.39064274358392004</v>
      </c>
      <c r="FK19" s="24">
        <f t="shared" si="33"/>
        <v>0.40426981603452189</v>
      </c>
      <c r="FL19" s="24">
        <f t="shared" si="34"/>
        <v>1.9271590675081905E-2</v>
      </c>
      <c r="FM19" s="24">
        <v>0.1929869906091152</v>
      </c>
      <c r="FN19" s="24">
        <v>0.18437149995692256</v>
      </c>
      <c r="FO19" s="24">
        <f t="shared" si="35"/>
        <v>0.18867924528301888</v>
      </c>
      <c r="FP19" s="24">
        <f t="shared" si="36"/>
        <v>6.0920718634147244E-3</v>
      </c>
      <c r="FQ19" s="24">
        <v>1.0263532281010774</v>
      </c>
      <c r="FR19" s="24">
        <v>0.50132104870943706</v>
      </c>
      <c r="FS19" s="24">
        <f t="shared" si="37"/>
        <v>0.76383713840525724</v>
      </c>
      <c r="FT19" s="24">
        <f t="shared" si="38"/>
        <v>0.37125381438898103</v>
      </c>
    </row>
    <row r="20" spans="1:176" s="20" customFormat="1" x14ac:dyDescent="0.3">
      <c r="A20" s="20">
        <v>17</v>
      </c>
      <c r="B20" s="28">
        <v>17</v>
      </c>
      <c r="C20" s="28" t="s">
        <v>135</v>
      </c>
      <c r="D20" s="19">
        <v>202</v>
      </c>
      <c r="E20" s="19"/>
      <c r="F20" s="31"/>
      <c r="G20" s="31"/>
      <c r="H20" s="31"/>
      <c r="I20" s="31"/>
      <c r="J20" s="31"/>
      <c r="K20" s="31"/>
      <c r="L20" s="21" t="s">
        <v>131</v>
      </c>
      <c r="M20" s="22">
        <v>5</v>
      </c>
      <c r="N20" s="23">
        <v>23</v>
      </c>
      <c r="O20" s="23">
        <v>15</v>
      </c>
      <c r="P20" s="24">
        <f t="shared" si="16"/>
        <v>102.25</v>
      </c>
      <c r="Q20" s="24">
        <v>7.32</v>
      </c>
      <c r="R20" s="24">
        <v>7.22</v>
      </c>
      <c r="S20" s="24">
        <f t="shared" si="0"/>
        <v>7.27</v>
      </c>
      <c r="T20" s="24">
        <f t="shared" si="1"/>
        <v>7.0710678118655126E-2</v>
      </c>
      <c r="U20" s="24">
        <v>99.4</v>
      </c>
      <c r="V20" s="24">
        <v>99.4</v>
      </c>
      <c r="W20" s="24">
        <f t="shared" si="2"/>
        <v>99.4</v>
      </c>
      <c r="X20" s="24">
        <f t="shared" si="3"/>
        <v>0</v>
      </c>
      <c r="Y20" s="24">
        <v>3.5</v>
      </c>
      <c r="Z20" s="24">
        <v>4</v>
      </c>
      <c r="AA20" s="24">
        <f t="shared" si="17"/>
        <v>3.75</v>
      </c>
      <c r="AB20" s="24">
        <f t="shared" si="4"/>
        <v>0.35355339059327379</v>
      </c>
      <c r="AC20" s="24">
        <v>16.2</v>
      </c>
      <c r="AD20" s="24">
        <v>16.8</v>
      </c>
      <c r="AE20" s="24">
        <f t="shared" si="18"/>
        <v>16.5</v>
      </c>
      <c r="AF20" s="24">
        <f t="shared" si="19"/>
        <v>0.42426406871192951</v>
      </c>
      <c r="AG20" s="24">
        <v>3.74</v>
      </c>
      <c r="AH20" s="24">
        <v>4.1500000000000004</v>
      </c>
      <c r="AI20" s="24">
        <f t="shared" si="5"/>
        <v>3.9450000000000003</v>
      </c>
      <c r="AJ20" s="24">
        <f t="shared" si="6"/>
        <v>0.28991378028648457</v>
      </c>
      <c r="AK20" s="24">
        <v>2.68</v>
      </c>
      <c r="AL20" s="24">
        <v>2.35</v>
      </c>
      <c r="AM20" s="24">
        <f t="shared" si="7"/>
        <v>2.5150000000000001</v>
      </c>
      <c r="AN20" s="24">
        <f t="shared" si="8"/>
        <v>0.23334523779156074</v>
      </c>
      <c r="AO20" s="24" t="s">
        <v>1</v>
      </c>
      <c r="AP20" s="24" t="s">
        <v>1</v>
      </c>
      <c r="AQ20" s="24" t="s">
        <v>1</v>
      </c>
      <c r="AR20" s="24" t="s">
        <v>1</v>
      </c>
      <c r="AS20" s="24">
        <v>107</v>
      </c>
      <c r="AT20" s="24">
        <v>108</v>
      </c>
      <c r="AU20" s="24">
        <f t="shared" si="11"/>
        <v>107.5</v>
      </c>
      <c r="AV20" s="24">
        <f t="shared" si="12"/>
        <v>0.70710678118654757</v>
      </c>
      <c r="AW20" s="24">
        <v>5</v>
      </c>
      <c r="AX20" s="24">
        <v>5</v>
      </c>
      <c r="AY20" s="24">
        <f t="shared" si="13"/>
        <v>5</v>
      </c>
      <c r="AZ20" s="24">
        <f t="shared" si="14"/>
        <v>0</v>
      </c>
      <c r="BA20" s="24" t="s">
        <v>1</v>
      </c>
      <c r="BB20" s="24" t="s">
        <v>1</v>
      </c>
      <c r="BC20" s="24" t="s">
        <v>1</v>
      </c>
      <c r="BD20" s="24" t="s">
        <v>1</v>
      </c>
      <c r="BE20" s="24">
        <v>0.43984374999999998</v>
      </c>
      <c r="BF20" s="24" t="s">
        <v>1</v>
      </c>
      <c r="BG20" s="24">
        <f t="shared" si="22"/>
        <v>0.43984374999999998</v>
      </c>
      <c r="BH20" s="24" t="s">
        <v>1</v>
      </c>
      <c r="BI20" s="24">
        <v>1.7342035309822701</v>
      </c>
      <c r="BJ20" s="24">
        <v>1.66758688322972</v>
      </c>
      <c r="BK20" s="24">
        <f t="shared" si="39"/>
        <v>1.7008952071059951</v>
      </c>
      <c r="BL20" s="24">
        <f t="shared" si="40"/>
        <v>4.7105083365743719E-2</v>
      </c>
      <c r="BM20" s="24">
        <v>2.4693886204605899</v>
      </c>
      <c r="BN20" s="24">
        <v>2.4352432114033302</v>
      </c>
      <c r="BO20" s="24">
        <f t="shared" si="41"/>
        <v>2.4523159159319601</v>
      </c>
      <c r="BP20" s="24">
        <f t="shared" si="42"/>
        <v>2.41444502907769E-2</v>
      </c>
      <c r="BQ20" s="24">
        <v>3.6802471245534298E-2</v>
      </c>
      <c r="BR20" s="24">
        <v>4.1927506588558303E-2</v>
      </c>
      <c r="BS20" s="24">
        <f t="shared" si="43"/>
        <v>3.9364988917046304E-2</v>
      </c>
      <c r="BT20" s="24">
        <f t="shared" si="44"/>
        <v>3.6239472448729975E-3</v>
      </c>
      <c r="BU20" s="24">
        <v>0.123157191661254</v>
      </c>
      <c r="BV20" s="24">
        <v>0.13256540019319399</v>
      </c>
      <c r="BW20" s="24">
        <f t="shared" si="45"/>
        <v>0.12786129592722401</v>
      </c>
      <c r="BX20" s="24">
        <f t="shared" si="46"/>
        <v>6.6526080517519022E-3</v>
      </c>
      <c r="BY20" s="24">
        <v>0.61876509520586798</v>
      </c>
      <c r="BZ20" s="24">
        <v>0.73923449275129705</v>
      </c>
      <c r="CA20" s="24">
        <f t="shared" si="47"/>
        <v>0.67899979397858257</v>
      </c>
      <c r="CB20" s="24">
        <f t="shared" si="48"/>
        <v>8.5184727929830922E-2</v>
      </c>
      <c r="CC20" s="24">
        <v>4.3348874141074099</v>
      </c>
      <c r="CD20" s="24">
        <v>4.81647923540927</v>
      </c>
      <c r="CE20" s="24">
        <f t="shared" si="49"/>
        <v>4.5756833247583399</v>
      </c>
      <c r="CF20" s="24">
        <f t="shared" si="50"/>
        <v>0.34053684260652534</v>
      </c>
      <c r="CG20" s="24">
        <v>0.30901081827433202</v>
      </c>
      <c r="CH20" s="24" t="s">
        <v>1</v>
      </c>
      <c r="CI20" s="24">
        <f t="shared" si="51"/>
        <v>0.30901081827433202</v>
      </c>
      <c r="CJ20" s="24" t="s">
        <v>1</v>
      </c>
      <c r="CK20" s="24">
        <v>1.2983947306191701</v>
      </c>
      <c r="CL20" s="24">
        <v>1.2738020654461599</v>
      </c>
      <c r="CM20" s="24">
        <f t="shared" si="53"/>
        <v>1.286098398032665</v>
      </c>
      <c r="CN20" s="24">
        <f t="shared" si="54"/>
        <v>1.7389640311285735E-2</v>
      </c>
      <c r="CO20" s="24">
        <v>0.82935441891996198</v>
      </c>
      <c r="CP20" s="24">
        <v>0.89802051558009999</v>
      </c>
      <c r="CQ20" s="24">
        <f t="shared" si="55"/>
        <v>0.86368746725003098</v>
      </c>
      <c r="CR20" s="24">
        <f t="shared" si="56"/>
        <v>4.8554262585994525E-2</v>
      </c>
      <c r="CS20" s="24">
        <v>0.457057695621156</v>
      </c>
      <c r="CT20" s="24">
        <v>0.47518624107366703</v>
      </c>
      <c r="CU20" s="24">
        <f t="shared" si="57"/>
        <v>0.46612196834741149</v>
      </c>
      <c r="CV20" s="24">
        <f t="shared" si="58"/>
        <v>1.2818817422519094E-2</v>
      </c>
      <c r="CW20" s="24" t="s">
        <v>1</v>
      </c>
      <c r="CX20" s="24" t="s">
        <v>1</v>
      </c>
      <c r="CY20" s="24" t="s">
        <v>1</v>
      </c>
      <c r="CZ20" s="24" t="s">
        <v>1</v>
      </c>
      <c r="DA20" s="24">
        <v>0.17299655824338001</v>
      </c>
      <c r="DB20" s="24">
        <v>0.18161042088453899</v>
      </c>
      <c r="DC20" s="24">
        <f t="shared" si="61"/>
        <v>0.1773034895639595</v>
      </c>
      <c r="DD20" s="24">
        <f t="shared" si="62"/>
        <v>6.0909206857729841E-3</v>
      </c>
      <c r="DE20" s="24">
        <v>0.92119371032187103</v>
      </c>
      <c r="DF20" s="24">
        <v>0.95423742512896703</v>
      </c>
      <c r="DG20" s="24">
        <f t="shared" si="63"/>
        <v>0.93771556772541897</v>
      </c>
      <c r="DH20" s="24">
        <f t="shared" si="64"/>
        <v>2.3365434815691914E-2</v>
      </c>
      <c r="DI20" s="24">
        <v>0.35992186057248499</v>
      </c>
      <c r="DJ20" s="24">
        <v>0.37926245737797898</v>
      </c>
      <c r="DK20" s="24">
        <f t="shared" si="65"/>
        <v>0.36959215897523201</v>
      </c>
      <c r="DL20" s="24">
        <f t="shared" si="66"/>
        <v>1.367586715335968E-2</v>
      </c>
      <c r="DM20" s="24">
        <v>0.54203986444593999</v>
      </c>
      <c r="DN20" s="24">
        <v>0.54278145156334801</v>
      </c>
      <c r="DO20" s="24">
        <f t="shared" si="67"/>
        <v>0.54241065800464394</v>
      </c>
      <c r="DP20" s="24">
        <f t="shared" si="68"/>
        <v>5.2438127955979229E-4</v>
      </c>
      <c r="DQ20" s="24">
        <v>0.33001288644987897</v>
      </c>
      <c r="DR20" s="24">
        <v>0.342463618086151</v>
      </c>
      <c r="DS20" s="24">
        <f t="shared" si="69"/>
        <v>0.33623825226801496</v>
      </c>
      <c r="DT20" s="24">
        <f t="shared" si="70"/>
        <v>8.8039967707418294E-3</v>
      </c>
      <c r="DU20" s="24">
        <v>1.1844815542175899</v>
      </c>
      <c r="DV20" s="24">
        <v>1.22228096779158</v>
      </c>
      <c r="DW20" s="24">
        <f t="shared" si="71"/>
        <v>1.2033812610045849</v>
      </c>
      <c r="DX20" s="24">
        <f t="shared" si="72"/>
        <v>2.6728221663043221E-2</v>
      </c>
      <c r="DY20" s="24">
        <v>1.3433396954979999</v>
      </c>
      <c r="DZ20" s="24">
        <v>1.3854989272218201</v>
      </c>
      <c r="EA20" s="24">
        <f t="shared" si="73"/>
        <v>1.3644193113599101</v>
      </c>
      <c r="EB20" s="24">
        <f t="shared" si="74"/>
        <v>2.9811078641528276E-2</v>
      </c>
      <c r="EC20" s="24">
        <v>0.78816782926297702</v>
      </c>
      <c r="ED20" s="24">
        <v>0.829064184214513</v>
      </c>
      <c r="EE20" s="24">
        <f t="shared" si="75"/>
        <v>0.80861600673874501</v>
      </c>
      <c r="EF20" s="24">
        <f t="shared" si="76"/>
        <v>2.8918089912043133E-2</v>
      </c>
      <c r="EG20" s="24">
        <v>1.4633515820749401</v>
      </c>
      <c r="EH20" s="24">
        <v>1.4484737085511401</v>
      </c>
      <c r="EI20" s="24">
        <f t="shared" si="77"/>
        <v>1.45591264531304</v>
      </c>
      <c r="EJ20" s="24">
        <f t="shared" si="78"/>
        <v>1.0520245258314768E-2</v>
      </c>
      <c r="EK20" s="24">
        <v>3.1950087701769578</v>
      </c>
      <c r="EL20" s="24">
        <v>3.4436821421434756</v>
      </c>
      <c r="EM20" s="24">
        <f t="shared" si="23"/>
        <v>3.3193454561602165</v>
      </c>
      <c r="EN20" s="24">
        <f t="shared" si="24"/>
        <v>0.17583862761804939</v>
      </c>
      <c r="EO20" s="24">
        <v>10.563943161634104</v>
      </c>
      <c r="EP20" s="24">
        <v>14.321714031971581</v>
      </c>
      <c r="EQ20" s="24">
        <f t="shared" si="25"/>
        <v>12.442828596802842</v>
      </c>
      <c r="ER20" s="24">
        <f t="shared" si="26"/>
        <v>2.6571452645609113</v>
      </c>
      <c r="ES20" s="24">
        <v>0</v>
      </c>
      <c r="ET20" s="24">
        <v>0</v>
      </c>
      <c r="EU20" s="24">
        <v>0</v>
      </c>
      <c r="EV20" s="24">
        <v>0</v>
      </c>
      <c r="EW20" s="24">
        <v>0.26753554995731921</v>
      </c>
      <c r="EX20" s="24">
        <v>0.25868709791592931</v>
      </c>
      <c r="EY20" s="24">
        <f t="shared" si="27"/>
        <v>0.26311132393662429</v>
      </c>
      <c r="EZ20" s="24">
        <f t="shared" si="28"/>
        <v>6.256800441470747E-3</v>
      </c>
      <c r="FA20" s="34">
        <v>2.2368824389646544</v>
      </c>
      <c r="FB20" s="34">
        <v>2.5014705574643346</v>
      </c>
      <c r="FC20" s="24">
        <f t="shared" si="29"/>
        <v>2.3691764982144945</v>
      </c>
      <c r="FD20" s="24">
        <f t="shared" si="30"/>
        <v>0.18709205281251362</v>
      </c>
      <c r="FE20" s="24">
        <v>1.8900716923745382</v>
      </c>
      <c r="FF20" s="24">
        <v>2.3788833369541602</v>
      </c>
      <c r="FG20" s="24">
        <f t="shared" si="31"/>
        <v>2.1344775146643493</v>
      </c>
      <c r="FH20" s="24">
        <f t="shared" si="32"/>
        <v>0.34564202860519955</v>
      </c>
      <c r="FI20" s="24">
        <v>0.3826936179877356</v>
      </c>
      <c r="FJ20" s="24">
        <v>0.38496479672950257</v>
      </c>
      <c r="FK20" s="24">
        <f t="shared" si="33"/>
        <v>0.38382920735861908</v>
      </c>
      <c r="FL20" s="24">
        <f t="shared" si="34"/>
        <v>1.6059658895901524E-3</v>
      </c>
      <c r="FM20" s="24">
        <v>0.19557163780477302</v>
      </c>
      <c r="FN20" s="24">
        <v>0.19901783406565005</v>
      </c>
      <c r="FO20" s="24">
        <f t="shared" si="35"/>
        <v>0.19729473593521152</v>
      </c>
      <c r="FP20" s="24">
        <f t="shared" si="36"/>
        <v>2.43682874536587E-3</v>
      </c>
      <c r="FQ20" s="24">
        <v>0.79093557347063204</v>
      </c>
      <c r="FR20" s="24">
        <v>1.0703881850823116</v>
      </c>
      <c r="FS20" s="24">
        <f t="shared" si="37"/>
        <v>0.93066187927647182</v>
      </c>
      <c r="FT20" s="24">
        <f t="shared" si="38"/>
        <v>0.19760283669090892</v>
      </c>
    </row>
    <row r="21" spans="1:176" s="20" customFormat="1" x14ac:dyDescent="0.3">
      <c r="A21" s="20">
        <v>18</v>
      </c>
      <c r="B21" s="28">
        <v>18</v>
      </c>
      <c r="C21" s="28" t="s">
        <v>136</v>
      </c>
      <c r="D21" s="19">
        <v>201</v>
      </c>
      <c r="E21" s="19">
        <v>3</v>
      </c>
      <c r="F21" s="31"/>
      <c r="G21" s="31"/>
      <c r="H21" s="31"/>
      <c r="I21" s="31"/>
      <c r="J21" s="31"/>
      <c r="K21" s="31"/>
      <c r="L21" s="21" t="s">
        <v>137</v>
      </c>
      <c r="M21" s="22">
        <v>6</v>
      </c>
      <c r="N21" s="23">
        <v>7</v>
      </c>
      <c r="O21" s="23">
        <v>20</v>
      </c>
      <c r="P21" s="24">
        <f t="shared" si="16"/>
        <v>110.33333333333333</v>
      </c>
      <c r="Q21" s="24">
        <v>7.37</v>
      </c>
      <c r="R21" s="24">
        <v>7.12</v>
      </c>
      <c r="S21" s="24">
        <f t="shared" si="0"/>
        <v>7.2450000000000001</v>
      </c>
      <c r="T21" s="24">
        <f t="shared" si="1"/>
        <v>0.17677669529663689</v>
      </c>
      <c r="U21" s="24">
        <v>99.4</v>
      </c>
      <c r="V21" s="24">
        <v>99.4</v>
      </c>
      <c r="W21" s="24">
        <f t="shared" si="2"/>
        <v>99.4</v>
      </c>
      <c r="X21" s="24">
        <f t="shared" si="3"/>
        <v>0</v>
      </c>
      <c r="Y21" s="24">
        <v>2</v>
      </c>
      <c r="Z21" s="24">
        <v>2.1</v>
      </c>
      <c r="AA21" s="24">
        <f t="shared" si="17"/>
        <v>2.0499999999999998</v>
      </c>
      <c r="AB21" s="24">
        <f t="shared" si="4"/>
        <v>7.0710678118654821E-2</v>
      </c>
      <c r="AC21" s="24">
        <v>16.7</v>
      </c>
      <c r="AD21" s="24">
        <v>17.600000000000001</v>
      </c>
      <c r="AE21" s="24">
        <f t="shared" si="18"/>
        <v>17.149999999999999</v>
      </c>
      <c r="AF21" s="24">
        <f t="shared" si="19"/>
        <v>0.63639610306789429</v>
      </c>
      <c r="AG21" s="24">
        <v>2.08</v>
      </c>
      <c r="AH21" s="24">
        <v>2.41</v>
      </c>
      <c r="AI21" s="24">
        <f t="shared" si="5"/>
        <v>2.2450000000000001</v>
      </c>
      <c r="AJ21" s="24">
        <f t="shared" si="6"/>
        <v>0.23334523779156074</v>
      </c>
      <c r="AK21" s="24">
        <v>3.1</v>
      </c>
      <c r="AL21" s="24">
        <v>3.01</v>
      </c>
      <c r="AM21" s="24">
        <f t="shared" si="7"/>
        <v>3.0549999999999997</v>
      </c>
      <c r="AN21" s="24">
        <f t="shared" si="8"/>
        <v>6.3639610306789496E-2</v>
      </c>
      <c r="AO21" s="24">
        <v>8.6999999999999993</v>
      </c>
      <c r="AP21" s="24">
        <v>8.77</v>
      </c>
      <c r="AQ21" s="24">
        <f t="shared" si="9"/>
        <v>8.7349999999999994</v>
      </c>
      <c r="AR21" s="24">
        <f t="shared" si="10"/>
        <v>4.9497474683058526E-2</v>
      </c>
      <c r="AS21" s="24">
        <v>106</v>
      </c>
      <c r="AT21" s="24">
        <v>108</v>
      </c>
      <c r="AU21" s="24">
        <f t="shared" si="11"/>
        <v>107</v>
      </c>
      <c r="AV21" s="24">
        <f t="shared" si="12"/>
        <v>1.4142135623730951</v>
      </c>
      <c r="AW21" s="24">
        <v>5.0999999999999996</v>
      </c>
      <c r="AX21" s="24">
        <v>5</v>
      </c>
      <c r="AY21" s="24">
        <f t="shared" si="13"/>
        <v>5.05</v>
      </c>
      <c r="AZ21" s="24">
        <f t="shared" si="14"/>
        <v>7.0710678118654502E-2</v>
      </c>
      <c r="BA21" s="24">
        <v>301.5</v>
      </c>
      <c r="BB21" s="24">
        <v>306.2</v>
      </c>
      <c r="BC21" s="24">
        <f t="shared" si="20"/>
        <v>303.85000000000002</v>
      </c>
      <c r="BD21" s="24">
        <f t="shared" si="21"/>
        <v>3.3234018715767655</v>
      </c>
      <c r="BE21" s="24">
        <v>0.42636718750000002</v>
      </c>
      <c r="BF21" s="24">
        <v>0.47187499999999999</v>
      </c>
      <c r="BG21" s="24">
        <f t="shared" si="22"/>
        <v>0.44912109374999998</v>
      </c>
      <c r="BH21" s="24">
        <f t="shared" si="15"/>
        <v>3.217888281571591E-2</v>
      </c>
      <c r="BI21" s="24">
        <v>1.7160825215178599</v>
      </c>
      <c r="BJ21" s="24">
        <v>1.75259759748119</v>
      </c>
      <c r="BK21" s="24">
        <f t="shared" si="39"/>
        <v>1.7343400594995249</v>
      </c>
      <c r="BL21" s="24">
        <f t="shared" si="40"/>
        <v>2.582005782921265E-2</v>
      </c>
      <c r="BM21" s="24">
        <v>2.7416893356671599</v>
      </c>
      <c r="BN21" s="24">
        <v>2.6963245575730199</v>
      </c>
      <c r="BO21" s="24">
        <f t="shared" si="41"/>
        <v>2.7190069466200901</v>
      </c>
      <c r="BP21" s="24">
        <f t="shared" si="42"/>
        <v>3.2077742217389314E-2</v>
      </c>
      <c r="BQ21" s="24">
        <v>2.8932080344861E-2</v>
      </c>
      <c r="BR21" s="24">
        <v>3.56984860107585E-2</v>
      </c>
      <c r="BS21" s="24">
        <f t="shared" si="43"/>
        <v>3.2315283177809753E-2</v>
      </c>
      <c r="BT21" s="24">
        <f t="shared" si="44"/>
        <v>4.7845713306151989E-3</v>
      </c>
      <c r="BU21" s="24">
        <v>0.111138923605144</v>
      </c>
      <c r="BV21" s="24">
        <v>0.11556654843492301</v>
      </c>
      <c r="BW21" s="24">
        <f t="shared" si="45"/>
        <v>0.11335273602003351</v>
      </c>
      <c r="BX21" s="24">
        <f t="shared" si="46"/>
        <v>3.1308035416866644E-3</v>
      </c>
      <c r="BY21" s="24">
        <v>0.45320806178918999</v>
      </c>
      <c r="BZ21" s="24">
        <v>0.53524997924531303</v>
      </c>
      <c r="CA21" s="24">
        <f t="shared" si="47"/>
        <v>0.49422902051725148</v>
      </c>
      <c r="CB21" s="24">
        <f t="shared" si="48"/>
        <v>5.8012396174771594E-2</v>
      </c>
      <c r="CC21" s="24">
        <v>1.91316276319121</v>
      </c>
      <c r="CD21" s="24">
        <v>2.2948532219058499</v>
      </c>
      <c r="CE21" s="24">
        <f t="shared" si="49"/>
        <v>2.1040079925485298</v>
      </c>
      <c r="CF21" s="24">
        <f t="shared" si="50"/>
        <v>0.26989591167132582</v>
      </c>
      <c r="CG21" s="24">
        <v>0.29071376000988902</v>
      </c>
      <c r="CH21" s="24">
        <v>0.306531920782178</v>
      </c>
      <c r="CI21" s="24">
        <f t="shared" si="51"/>
        <v>0.29862284039603348</v>
      </c>
      <c r="CJ21" s="24">
        <f t="shared" si="52"/>
        <v>1.1185128747984574E-2</v>
      </c>
      <c r="CK21" s="24">
        <v>1.4357012034644401</v>
      </c>
      <c r="CL21" s="24">
        <v>1.4219608431845401</v>
      </c>
      <c r="CM21" s="24">
        <f t="shared" si="53"/>
        <v>1.4288310233244901</v>
      </c>
      <c r="CN21" s="24">
        <f t="shared" si="54"/>
        <v>9.7159019298635775E-3</v>
      </c>
      <c r="CO21" s="24">
        <v>0.79614441300873295</v>
      </c>
      <c r="CP21" s="24">
        <v>0.81216243392316501</v>
      </c>
      <c r="CQ21" s="24">
        <f t="shared" si="55"/>
        <v>0.80415342346594898</v>
      </c>
      <c r="CR21" s="24">
        <f t="shared" si="56"/>
        <v>1.1326451209782847E-2</v>
      </c>
      <c r="CS21" s="24">
        <v>0.42437601719377399</v>
      </c>
      <c r="CT21" s="24">
        <v>0.44010053369816998</v>
      </c>
      <c r="CU21" s="24">
        <f t="shared" si="57"/>
        <v>0.43223827544597199</v>
      </c>
      <c r="CV21" s="24">
        <f t="shared" si="58"/>
        <v>1.1118912251138192E-2</v>
      </c>
      <c r="CW21" s="24" t="s">
        <v>1</v>
      </c>
      <c r="CX21" s="24" t="s">
        <v>1</v>
      </c>
      <c r="CY21" s="24" t="s">
        <v>1</v>
      </c>
      <c r="CZ21" s="24" t="s">
        <v>1</v>
      </c>
      <c r="DA21" s="24">
        <v>0.15698611170492299</v>
      </c>
      <c r="DB21" s="24">
        <v>0.163658307991803</v>
      </c>
      <c r="DC21" s="24">
        <f t="shared" si="61"/>
        <v>0.16032220984836298</v>
      </c>
      <c r="DD21" s="24">
        <f t="shared" si="62"/>
        <v>4.7179552398605587E-3</v>
      </c>
      <c r="DE21" s="24">
        <v>0.88237730911956802</v>
      </c>
      <c r="DF21" s="24">
        <v>0.90650723614613105</v>
      </c>
      <c r="DG21" s="24">
        <f t="shared" si="63"/>
        <v>0.89444227263284959</v>
      </c>
      <c r="DH21" s="24">
        <f t="shared" si="64"/>
        <v>1.7062435030019259E-2</v>
      </c>
      <c r="DI21" s="24">
        <v>0.346259830922648</v>
      </c>
      <c r="DJ21" s="24">
        <v>0.36531965467395899</v>
      </c>
      <c r="DK21" s="24">
        <f t="shared" si="65"/>
        <v>0.3557897427983035</v>
      </c>
      <c r="DL21" s="24">
        <f t="shared" si="66"/>
        <v>1.3477330622772421E-2</v>
      </c>
      <c r="DM21" s="24">
        <v>0.53145484842726498</v>
      </c>
      <c r="DN21" s="24">
        <v>0.53053226989638702</v>
      </c>
      <c r="DO21" s="24">
        <f t="shared" si="67"/>
        <v>0.530993559161826</v>
      </c>
      <c r="DP21" s="24">
        <f t="shared" si="68"/>
        <v>6.5236153536092807E-4</v>
      </c>
      <c r="DQ21" s="24">
        <v>0.30672818209568298</v>
      </c>
      <c r="DR21" s="24">
        <v>0.31792508017406301</v>
      </c>
      <c r="DS21" s="24">
        <f t="shared" si="69"/>
        <v>0.31232663113487302</v>
      </c>
      <c r="DT21" s="24">
        <f t="shared" si="70"/>
        <v>7.9174025594771456E-3</v>
      </c>
      <c r="DU21" s="24">
        <v>1.1474155073015599</v>
      </c>
      <c r="DV21" s="24">
        <v>1.17118469530469</v>
      </c>
      <c r="DW21" s="24">
        <f t="shared" si="71"/>
        <v>1.159300101303125</v>
      </c>
      <c r="DX21" s="24">
        <f t="shared" si="72"/>
        <v>1.6807354020311228E-2</v>
      </c>
      <c r="DY21" s="24">
        <v>1.27032937895313</v>
      </c>
      <c r="DZ21" s="24">
        <v>1.31337876212132</v>
      </c>
      <c r="EA21" s="24">
        <f t="shared" si="73"/>
        <v>1.291854070537225</v>
      </c>
      <c r="EB21" s="24">
        <f t="shared" si="74"/>
        <v>3.0440510764125139E-2</v>
      </c>
      <c r="EC21" s="24">
        <v>0.73174329961159501</v>
      </c>
      <c r="ED21" s="24">
        <v>0.78725063258275396</v>
      </c>
      <c r="EE21" s="24">
        <f t="shared" si="75"/>
        <v>0.75949696609717443</v>
      </c>
      <c r="EF21" s="24">
        <f t="shared" si="76"/>
        <v>3.9249611549486127E-2</v>
      </c>
      <c r="EG21" s="24">
        <v>1.3866058578995899</v>
      </c>
      <c r="EH21" s="24">
        <v>1.3918094527557401</v>
      </c>
      <c r="EI21" s="24">
        <f t="shared" si="77"/>
        <v>1.3892076553276649</v>
      </c>
      <c r="EJ21" s="24">
        <f t="shared" si="78"/>
        <v>3.6794972093312328E-3</v>
      </c>
      <c r="EK21" s="24">
        <v>1.6752148138280158</v>
      </c>
      <c r="EL21" s="24">
        <v>2.3179910744021845</v>
      </c>
      <c r="EM21" s="24">
        <f t="shared" si="23"/>
        <v>1.9966029441151001</v>
      </c>
      <c r="EN21" s="24">
        <f t="shared" si="24"/>
        <v>0.45451145263772547</v>
      </c>
      <c r="EO21" s="24">
        <v>11.12677619893428</v>
      </c>
      <c r="EP21" s="24">
        <v>12.706483126110125</v>
      </c>
      <c r="EQ21" s="24">
        <f t="shared" si="25"/>
        <v>11.916629662522203</v>
      </c>
      <c r="ER21" s="24" t="s">
        <v>1</v>
      </c>
      <c r="ES21" s="24">
        <v>0</v>
      </c>
      <c r="ET21" s="24">
        <v>0</v>
      </c>
      <c r="EU21" s="24">
        <v>0</v>
      </c>
      <c r="EV21" s="24">
        <v>0</v>
      </c>
      <c r="EW21" s="24">
        <v>0.18425600133247277</v>
      </c>
      <c r="EX21" s="24">
        <v>0.22433428410818015</v>
      </c>
      <c r="EY21" s="24">
        <f t="shared" si="27"/>
        <v>0.20429514272032645</v>
      </c>
      <c r="EZ21" s="24">
        <f t="shared" si="28"/>
        <v>2.8339625529014697E-2</v>
      </c>
      <c r="FA21" s="34">
        <v>2.3711950123258299</v>
      </c>
      <c r="FB21" s="34">
        <v>2.5981930698408764</v>
      </c>
      <c r="FC21" s="24">
        <f t="shared" si="29"/>
        <v>2.4846940410833529</v>
      </c>
      <c r="FD21" s="24">
        <f t="shared" si="30"/>
        <v>0.16051186578506335</v>
      </c>
      <c r="FE21" s="24" t="s">
        <v>1</v>
      </c>
      <c r="FF21" s="24">
        <v>1.9878340212904628</v>
      </c>
      <c r="FG21" s="24">
        <f t="shared" si="31"/>
        <v>1.9878340212904628</v>
      </c>
      <c r="FH21" s="24" t="s">
        <v>1</v>
      </c>
      <c r="FI21" s="24">
        <v>0.24074494662729956</v>
      </c>
      <c r="FJ21" s="24">
        <v>0.32250738133091073</v>
      </c>
      <c r="FK21" s="24">
        <f t="shared" si="33"/>
        <v>0.28162616397910512</v>
      </c>
      <c r="FL21" s="24">
        <f t="shared" si="34"/>
        <v>5.7814772025245965E-2</v>
      </c>
      <c r="FM21" s="24">
        <v>0.3592659601964332</v>
      </c>
      <c r="FN21" s="24">
        <v>0.19471008873955373</v>
      </c>
      <c r="FO21" s="24">
        <f t="shared" si="35"/>
        <v>0.27698802446799348</v>
      </c>
      <c r="FP21" s="24">
        <f t="shared" si="36"/>
        <v>0.1163585725912213</v>
      </c>
      <c r="FQ21" s="24" t="s">
        <v>1</v>
      </c>
      <c r="FR21" s="24">
        <v>0.63850687622789781</v>
      </c>
      <c r="FS21" s="24">
        <f t="shared" si="37"/>
        <v>0.63850687622789781</v>
      </c>
      <c r="FT21" s="24" t="s">
        <v>1</v>
      </c>
    </row>
    <row r="22" spans="1:176" s="20" customFormat="1" x14ac:dyDescent="0.3">
      <c r="A22" s="20">
        <v>19</v>
      </c>
      <c r="B22" s="28">
        <v>19</v>
      </c>
      <c r="C22" s="28" t="s">
        <v>138</v>
      </c>
      <c r="D22" s="19">
        <v>194</v>
      </c>
      <c r="E22" s="19"/>
      <c r="F22" s="31"/>
      <c r="G22" s="31"/>
      <c r="H22" s="31"/>
      <c r="I22" s="31"/>
      <c r="J22" s="31"/>
      <c r="K22" s="31"/>
      <c r="L22" s="21" t="s">
        <v>137</v>
      </c>
      <c r="M22" s="22">
        <v>6</v>
      </c>
      <c r="N22" s="23">
        <v>14</v>
      </c>
      <c r="O22" s="23">
        <v>0</v>
      </c>
      <c r="P22" s="24">
        <f t="shared" si="16"/>
        <v>117</v>
      </c>
      <c r="Q22" s="24">
        <v>7.63</v>
      </c>
      <c r="R22" s="24">
        <v>7.97</v>
      </c>
      <c r="S22" s="24">
        <f t="shared" si="0"/>
        <v>7.8</v>
      </c>
      <c r="T22" s="24">
        <f t="shared" si="1"/>
        <v>0.24041630560342606</v>
      </c>
      <c r="U22" s="24">
        <v>99.1</v>
      </c>
      <c r="V22" s="24">
        <v>99.3</v>
      </c>
      <c r="W22" s="24">
        <f t="shared" si="2"/>
        <v>99.199999999999989</v>
      </c>
      <c r="X22" s="24">
        <f t="shared" si="3"/>
        <v>0.14142135623731153</v>
      </c>
      <c r="Y22" s="24">
        <v>1.6</v>
      </c>
      <c r="Z22" s="24">
        <v>1.8</v>
      </c>
      <c r="AA22" s="24">
        <f t="shared" si="17"/>
        <v>1.7000000000000002</v>
      </c>
      <c r="AB22" s="24">
        <f t="shared" si="4"/>
        <v>0.14142135623730948</v>
      </c>
      <c r="AC22" s="24">
        <v>12.7</v>
      </c>
      <c r="AD22" s="24">
        <v>13.4</v>
      </c>
      <c r="AE22" s="24">
        <f t="shared" si="18"/>
        <v>13.05</v>
      </c>
      <c r="AF22" s="24">
        <f t="shared" si="19"/>
        <v>0.49497474683058401</v>
      </c>
      <c r="AG22" s="24">
        <v>3.55</v>
      </c>
      <c r="AH22" s="24">
        <v>3.71</v>
      </c>
      <c r="AI22" s="24">
        <f t="shared" si="5"/>
        <v>3.63</v>
      </c>
      <c r="AJ22" s="24">
        <f t="shared" si="6"/>
        <v>0.1131370849898477</v>
      </c>
      <c r="AK22" s="24">
        <v>2.63</v>
      </c>
      <c r="AL22" s="24">
        <v>2.64</v>
      </c>
      <c r="AM22" s="24">
        <f t="shared" si="7"/>
        <v>2.6349999999999998</v>
      </c>
      <c r="AN22" s="24">
        <f t="shared" si="8"/>
        <v>7.0710678118656384E-3</v>
      </c>
      <c r="AO22" s="24">
        <v>9.5500000000000007</v>
      </c>
      <c r="AP22" s="24">
        <v>9.8699999999999992</v>
      </c>
      <c r="AQ22" s="24">
        <f t="shared" si="9"/>
        <v>9.7100000000000009</v>
      </c>
      <c r="AR22" s="24">
        <f t="shared" si="10"/>
        <v>0.22627416997969416</v>
      </c>
      <c r="AS22" s="24">
        <v>107</v>
      </c>
      <c r="AT22" s="24">
        <v>109</v>
      </c>
      <c r="AU22" s="24">
        <f t="shared" si="11"/>
        <v>108</v>
      </c>
      <c r="AV22" s="24">
        <f t="shared" si="12"/>
        <v>1.4142135623730951</v>
      </c>
      <c r="AW22" s="24">
        <v>5.0999999999999996</v>
      </c>
      <c r="AX22" s="24">
        <v>5.0999999999999996</v>
      </c>
      <c r="AY22" s="24">
        <f t="shared" si="13"/>
        <v>5.0999999999999996</v>
      </c>
      <c r="AZ22" s="24">
        <f t="shared" si="14"/>
        <v>0</v>
      </c>
      <c r="BA22" s="24">
        <v>300.60000000000002</v>
      </c>
      <c r="BB22" s="24">
        <v>305.8</v>
      </c>
      <c r="BC22" s="24">
        <f t="shared" si="20"/>
        <v>303.20000000000005</v>
      </c>
      <c r="BD22" s="24">
        <f t="shared" si="21"/>
        <v>3.676955262170039</v>
      </c>
      <c r="BE22" s="24" t="s">
        <v>1</v>
      </c>
      <c r="BF22" s="24">
        <v>0.451171875</v>
      </c>
      <c r="BG22" s="24">
        <f t="shared" si="22"/>
        <v>0.451171875</v>
      </c>
      <c r="BH22" s="24" t="s">
        <v>1</v>
      </c>
      <c r="BI22" s="24">
        <v>1.9086148446121001</v>
      </c>
      <c r="BJ22" s="24">
        <v>1.7991861464327601</v>
      </c>
      <c r="BK22" s="24">
        <f t="shared" si="39"/>
        <v>1.8539004955224301</v>
      </c>
      <c r="BL22" s="24">
        <f t="shared" si="40"/>
        <v>7.7377774539027305E-2</v>
      </c>
      <c r="BM22" s="24">
        <v>3.1524863723221701</v>
      </c>
      <c r="BN22" s="24">
        <v>2.9511348540375701</v>
      </c>
      <c r="BO22" s="24">
        <f t="shared" si="41"/>
        <v>3.0518106131798701</v>
      </c>
      <c r="BP22" s="24">
        <f t="shared" si="42"/>
        <v>0.14237702398124774</v>
      </c>
      <c r="BQ22" s="24">
        <v>3.1753411889089901E-2</v>
      </c>
      <c r="BR22" s="24">
        <v>3.1281831509579701E-2</v>
      </c>
      <c r="BS22" s="24">
        <f t="shared" si="43"/>
        <v>3.1517621699334801E-2</v>
      </c>
      <c r="BT22" s="24">
        <f t="shared" si="44"/>
        <v>3.3345768422618824E-4</v>
      </c>
      <c r="BU22" s="24">
        <v>0.11686634681835401</v>
      </c>
      <c r="BV22" s="24">
        <v>0.117103045771801</v>
      </c>
      <c r="BW22" s="24">
        <f t="shared" si="45"/>
        <v>0.1169846962950775</v>
      </c>
      <c r="BX22" s="24">
        <f t="shared" si="46"/>
        <v>1.673714350821294E-4</v>
      </c>
      <c r="BY22" s="24">
        <v>0.37517230900600601</v>
      </c>
      <c r="BZ22" s="24">
        <v>0.42459608020567002</v>
      </c>
      <c r="CA22" s="24">
        <f t="shared" si="47"/>
        <v>0.39988419460583802</v>
      </c>
      <c r="CB22" s="24">
        <f t="shared" si="48"/>
        <v>3.494788376709481E-2</v>
      </c>
      <c r="CC22" s="24">
        <v>3.9890303637653601</v>
      </c>
      <c r="CD22" s="24">
        <v>4.3234321052159697</v>
      </c>
      <c r="CE22" s="24">
        <f t="shared" si="49"/>
        <v>4.1562312344906651</v>
      </c>
      <c r="CF22" s="24">
        <f t="shared" si="50"/>
        <v>0.23645773902031658</v>
      </c>
      <c r="CG22" s="24">
        <v>0.29453276699622699</v>
      </c>
      <c r="CH22" s="24">
        <v>0.30225832963516303</v>
      </c>
      <c r="CI22" s="24">
        <f t="shared" si="51"/>
        <v>0.29839554831569504</v>
      </c>
      <c r="CJ22" s="24">
        <f t="shared" si="52"/>
        <v>5.4627977304731092E-3</v>
      </c>
      <c r="CK22" s="24">
        <v>1.5799494392355</v>
      </c>
      <c r="CL22" s="24">
        <v>1.5532848881032599</v>
      </c>
      <c r="CM22" s="24">
        <f t="shared" si="53"/>
        <v>1.56661716366938</v>
      </c>
      <c r="CN22" s="24">
        <f t="shared" si="54"/>
        <v>1.88546849229024E-2</v>
      </c>
      <c r="CO22" s="24">
        <v>0.81796485149574105</v>
      </c>
      <c r="CP22" s="24">
        <v>0.80202054607411599</v>
      </c>
      <c r="CQ22" s="24">
        <f t="shared" si="55"/>
        <v>0.80999269878492852</v>
      </c>
      <c r="CR22" s="24">
        <f t="shared" si="56"/>
        <v>1.1274326484940514E-2</v>
      </c>
      <c r="CS22" s="24">
        <v>0.42426399587798003</v>
      </c>
      <c r="CT22" s="24">
        <v>0.42736986220580497</v>
      </c>
      <c r="CU22" s="24">
        <f t="shared" si="57"/>
        <v>0.4258169290418925</v>
      </c>
      <c r="CV22" s="24">
        <f t="shared" si="58"/>
        <v>2.1961791418639806E-3</v>
      </c>
      <c r="CW22" s="24" t="s">
        <v>1</v>
      </c>
      <c r="CX22" s="24" t="s">
        <v>1</v>
      </c>
      <c r="CY22" s="24" t="s">
        <v>1</v>
      </c>
      <c r="CZ22" s="24" t="s">
        <v>1</v>
      </c>
      <c r="DA22" s="24">
        <v>0.15322587442858901</v>
      </c>
      <c r="DB22" s="24">
        <v>0.156192749424062</v>
      </c>
      <c r="DC22" s="24">
        <f t="shared" si="61"/>
        <v>0.1547093119263255</v>
      </c>
      <c r="DD22" s="24">
        <f t="shared" si="62"/>
        <v>2.0978974282317587E-3</v>
      </c>
      <c r="DE22" s="24">
        <v>0.89968667129680202</v>
      </c>
      <c r="DF22" s="24">
        <v>0.886865048591164</v>
      </c>
      <c r="DG22" s="24">
        <f t="shared" si="63"/>
        <v>0.89327585994398295</v>
      </c>
      <c r="DH22" s="24">
        <f t="shared" si="64"/>
        <v>9.066256360972056E-3</v>
      </c>
      <c r="DI22" s="24">
        <v>0.34940347524173199</v>
      </c>
      <c r="DJ22" s="24">
        <v>0.35548046618920898</v>
      </c>
      <c r="DK22" s="24">
        <f t="shared" si="65"/>
        <v>0.35244197071547045</v>
      </c>
      <c r="DL22" s="24">
        <f t="shared" si="66"/>
        <v>4.2970815081702423E-3</v>
      </c>
      <c r="DM22" s="24">
        <v>0.55452808169838597</v>
      </c>
      <c r="DN22" s="24">
        <v>0.52703129446951702</v>
      </c>
      <c r="DO22" s="24">
        <f t="shared" si="67"/>
        <v>0.54077968808395149</v>
      </c>
      <c r="DP22" s="24">
        <f t="shared" si="68"/>
        <v>1.9443164710376888E-2</v>
      </c>
      <c r="DQ22" s="24">
        <v>0.30626904591040999</v>
      </c>
      <c r="DR22" s="24">
        <v>0.30763028983874802</v>
      </c>
      <c r="DS22" s="24">
        <f t="shared" si="69"/>
        <v>0.306949667874579</v>
      </c>
      <c r="DT22" s="24">
        <f t="shared" si="70"/>
        <v>9.6254481257683543E-4</v>
      </c>
      <c r="DU22" s="24">
        <v>1.17682597890324</v>
      </c>
      <c r="DV22" s="24">
        <v>1.1572508172170599</v>
      </c>
      <c r="DW22" s="24">
        <f t="shared" si="71"/>
        <v>1.16703839806015</v>
      </c>
      <c r="DX22" s="24">
        <f t="shared" si="72"/>
        <v>1.3841729571121055E-2</v>
      </c>
      <c r="DY22" s="24">
        <v>1.2834746805308499</v>
      </c>
      <c r="DZ22" s="24">
        <v>1.2877463954219499</v>
      </c>
      <c r="EA22" s="24">
        <f t="shared" si="73"/>
        <v>1.2856105379764</v>
      </c>
      <c r="EB22" s="24">
        <f t="shared" si="74"/>
        <v>3.0205585667923709E-3</v>
      </c>
      <c r="EC22" s="24">
        <v>0.71640025455735001</v>
      </c>
      <c r="ED22" s="24">
        <v>0.77473183320261996</v>
      </c>
      <c r="EE22" s="24">
        <f t="shared" si="75"/>
        <v>0.74556604387998493</v>
      </c>
      <c r="EF22" s="24">
        <f t="shared" si="76"/>
        <v>4.1246654817386784E-2</v>
      </c>
      <c r="EG22" s="24">
        <v>1.3199681281888</v>
      </c>
      <c r="EH22" s="24">
        <v>1.3936971187301701</v>
      </c>
      <c r="EI22" s="24">
        <f t="shared" si="77"/>
        <v>1.3568326234594852</v>
      </c>
      <c r="EJ22" s="24">
        <f t="shared" si="78"/>
        <v>5.2134269181841587E-2</v>
      </c>
      <c r="EK22" s="24">
        <v>1.4104442816225935</v>
      </c>
      <c r="EL22" s="24">
        <v>1.7329425608916715</v>
      </c>
      <c r="EM22" s="24">
        <f t="shared" si="23"/>
        <v>1.5716934212571325</v>
      </c>
      <c r="EN22" s="24">
        <f t="shared" si="24"/>
        <v>0.22804072019215982</v>
      </c>
      <c r="EO22" s="24">
        <v>9.5159857904085268</v>
      </c>
      <c r="EP22" s="24">
        <v>11.50088809946714</v>
      </c>
      <c r="EQ22" s="24">
        <f t="shared" si="25"/>
        <v>10.508436944937834</v>
      </c>
      <c r="ER22" s="24">
        <f t="shared" si="26"/>
        <v>1.4035378827281817</v>
      </c>
      <c r="ES22" s="24">
        <v>0</v>
      </c>
      <c r="ET22" s="24">
        <v>0</v>
      </c>
      <c r="EU22" s="24">
        <v>0</v>
      </c>
      <c r="EV22" s="24">
        <v>0</v>
      </c>
      <c r="EW22" s="24">
        <v>0.35185609293997622</v>
      </c>
      <c r="EX22" s="24">
        <v>0.36903249984385089</v>
      </c>
      <c r="EY22" s="24">
        <f t="shared" si="27"/>
        <v>0.36044429639191355</v>
      </c>
      <c r="EZ22" s="24">
        <f t="shared" si="28"/>
        <v>1.2145553798149215E-2</v>
      </c>
      <c r="FA22" s="34">
        <v>2.2264002162595529</v>
      </c>
      <c r="FB22" s="34">
        <v>2.6230098759077549</v>
      </c>
      <c r="FC22" s="24">
        <f t="shared" si="29"/>
        <v>2.4247050460836537</v>
      </c>
      <c r="FD22" s="24">
        <f t="shared" si="30"/>
        <v>0.28044537982133233</v>
      </c>
      <c r="FE22" s="24">
        <v>2.0399739300456221</v>
      </c>
      <c r="FF22" s="24">
        <v>2.1594612209428634</v>
      </c>
      <c r="FG22" s="24">
        <f t="shared" si="31"/>
        <v>2.0997175754942425</v>
      </c>
      <c r="FH22" s="24">
        <f t="shared" si="32"/>
        <v>8.4490273659048959E-2</v>
      </c>
      <c r="FI22" s="24">
        <v>0.25323642970701798</v>
      </c>
      <c r="FJ22" s="24">
        <v>0.26459232341585281</v>
      </c>
      <c r="FK22" s="24">
        <f t="shared" si="33"/>
        <v>0.2589143765614354</v>
      </c>
      <c r="FL22" s="24">
        <f t="shared" si="34"/>
        <v>8.029829447950762E-3</v>
      </c>
      <c r="FM22" s="24">
        <v>0.26363401395709485</v>
      </c>
      <c r="FN22" s="24">
        <v>0.25243387610924445</v>
      </c>
      <c r="FO22" s="24">
        <f t="shared" si="35"/>
        <v>0.25803394503316968</v>
      </c>
      <c r="FP22" s="24">
        <f t="shared" si="36"/>
        <v>7.9196934224391221E-3</v>
      </c>
      <c r="FQ22" s="24">
        <v>0.977237314545085</v>
      </c>
      <c r="FR22" s="24">
        <v>0.93489600975543663</v>
      </c>
      <c r="FS22" s="24">
        <f t="shared" si="37"/>
        <v>0.95606666215026082</v>
      </c>
      <c r="FT22" s="24">
        <f t="shared" si="38"/>
        <v>2.9939823741046808E-2</v>
      </c>
    </row>
    <row r="23" spans="1:176" s="20" customFormat="1" x14ac:dyDescent="0.3">
      <c r="A23" s="20">
        <v>20</v>
      </c>
      <c r="B23" s="28">
        <v>20</v>
      </c>
      <c r="C23" s="28" t="s">
        <v>139</v>
      </c>
      <c r="D23" s="19">
        <v>190.8</v>
      </c>
      <c r="E23" s="19">
        <v>0.8</v>
      </c>
      <c r="F23" s="31"/>
      <c r="G23" s="31"/>
      <c r="H23" s="31"/>
      <c r="I23" s="31"/>
      <c r="J23" s="31"/>
      <c r="K23" s="31"/>
      <c r="L23" s="21" t="s">
        <v>137</v>
      </c>
      <c r="M23" s="22">
        <v>6</v>
      </c>
      <c r="N23" s="23">
        <v>20</v>
      </c>
      <c r="O23" s="23">
        <v>15</v>
      </c>
      <c r="P23" s="24">
        <f t="shared" si="16"/>
        <v>123.25</v>
      </c>
      <c r="Q23" s="24">
        <v>8.06</v>
      </c>
      <c r="R23" s="24">
        <v>8.5500000000000007</v>
      </c>
      <c r="S23" s="24">
        <f t="shared" si="0"/>
        <v>8.3049999999999997</v>
      </c>
      <c r="T23" s="24">
        <f t="shared" si="1"/>
        <v>0.34648232278140845</v>
      </c>
      <c r="U23" s="24">
        <v>98.8</v>
      </c>
      <c r="V23" s="24">
        <v>99</v>
      </c>
      <c r="W23" s="24">
        <f t="shared" si="2"/>
        <v>98.9</v>
      </c>
      <c r="X23" s="24">
        <f t="shared" si="3"/>
        <v>0.14142135623731153</v>
      </c>
      <c r="Y23" s="24">
        <v>1.3</v>
      </c>
      <c r="Z23" s="24">
        <v>1.7</v>
      </c>
      <c r="AA23" s="24">
        <f t="shared" si="17"/>
        <v>1.5</v>
      </c>
      <c r="AB23" s="24">
        <f t="shared" si="4"/>
        <v>0.28284271247461912</v>
      </c>
      <c r="AC23" s="24">
        <v>11.9</v>
      </c>
      <c r="AD23" s="24">
        <v>12.5</v>
      </c>
      <c r="AE23" s="24">
        <f t="shared" si="18"/>
        <v>12.2</v>
      </c>
      <c r="AF23" s="24">
        <f t="shared" si="19"/>
        <v>0.42426406871192823</v>
      </c>
      <c r="AG23" s="24">
        <v>3.39</v>
      </c>
      <c r="AH23" s="24">
        <v>3.61</v>
      </c>
      <c r="AI23" s="24">
        <f t="shared" si="5"/>
        <v>3.5</v>
      </c>
      <c r="AJ23" s="24">
        <f t="shared" si="6"/>
        <v>0.15556349186104027</v>
      </c>
      <c r="AK23" s="24">
        <v>3.57</v>
      </c>
      <c r="AL23" s="24">
        <v>3.49</v>
      </c>
      <c r="AM23" s="24">
        <f t="shared" si="7"/>
        <v>3.5300000000000002</v>
      </c>
      <c r="AN23" s="24">
        <f t="shared" si="8"/>
        <v>5.6568542494923539E-2</v>
      </c>
      <c r="AO23" s="24">
        <v>9.77</v>
      </c>
      <c r="AP23" s="24">
        <v>9.9700000000000006</v>
      </c>
      <c r="AQ23" s="24">
        <f t="shared" si="9"/>
        <v>9.870000000000001</v>
      </c>
      <c r="AR23" s="24">
        <f t="shared" si="10"/>
        <v>0.14142135623731025</v>
      </c>
      <c r="AS23" s="24">
        <v>107</v>
      </c>
      <c r="AT23" s="24">
        <v>108</v>
      </c>
      <c r="AU23" s="24">
        <f t="shared" si="11"/>
        <v>107.5</v>
      </c>
      <c r="AV23" s="24">
        <f t="shared" si="12"/>
        <v>0.70710678118654757</v>
      </c>
      <c r="AW23" s="24">
        <v>5.3</v>
      </c>
      <c r="AX23" s="24">
        <v>5.3</v>
      </c>
      <c r="AY23" s="24">
        <f t="shared" si="13"/>
        <v>5.3</v>
      </c>
      <c r="AZ23" s="24">
        <f t="shared" si="14"/>
        <v>0</v>
      </c>
      <c r="BA23" s="24">
        <v>300.3</v>
      </c>
      <c r="BB23" s="24">
        <v>303.5</v>
      </c>
      <c r="BC23" s="24">
        <f t="shared" si="20"/>
        <v>301.89999999999998</v>
      </c>
      <c r="BD23" s="24">
        <f t="shared" si="21"/>
        <v>2.2627416997969441</v>
      </c>
      <c r="BE23" s="24" t="s">
        <v>1</v>
      </c>
      <c r="BF23" s="24">
        <v>0.45322265625000002</v>
      </c>
      <c r="BG23" s="24">
        <f t="shared" si="22"/>
        <v>0.45322265625000002</v>
      </c>
      <c r="BH23" s="24" t="s">
        <v>1</v>
      </c>
      <c r="BI23" s="24">
        <v>1.95893728472388</v>
      </c>
      <c r="BJ23" s="24">
        <v>1.78365364484089</v>
      </c>
      <c r="BK23" s="24">
        <f t="shared" si="39"/>
        <v>1.871295464782385</v>
      </c>
      <c r="BL23" s="24">
        <f t="shared" si="40"/>
        <v>0.12394425039232301</v>
      </c>
      <c r="BM23" s="24">
        <v>3.4248378403278199</v>
      </c>
      <c r="BN23" s="24">
        <v>3.1661884542457401</v>
      </c>
      <c r="BO23" s="24">
        <f t="shared" si="41"/>
        <v>3.2955131472867798</v>
      </c>
      <c r="BP23" s="24">
        <f t="shared" si="42"/>
        <v>0.18289273484837604</v>
      </c>
      <c r="BQ23" s="24">
        <v>3.1125934736366E-2</v>
      </c>
      <c r="BR23" s="24">
        <v>2.7820380765972E-2</v>
      </c>
      <c r="BS23" s="24">
        <f t="shared" si="43"/>
        <v>2.9473157751169002E-2</v>
      </c>
      <c r="BT23" s="24">
        <f t="shared" si="44"/>
        <v>2.3373796280437139E-3</v>
      </c>
      <c r="BU23" s="24">
        <v>0.114243894381327</v>
      </c>
      <c r="BV23" s="24">
        <v>0.11695063477652901</v>
      </c>
      <c r="BW23" s="24">
        <f t="shared" si="45"/>
        <v>0.11559726457892799</v>
      </c>
      <c r="BX23" s="24">
        <f t="shared" si="46"/>
        <v>1.9139544883588961E-3</v>
      </c>
      <c r="BY23" s="24">
        <v>0.29853185347865102</v>
      </c>
      <c r="BZ23" s="24">
        <v>0.34361478412887703</v>
      </c>
      <c r="CA23" s="24">
        <f t="shared" si="47"/>
        <v>0.321073318803764</v>
      </c>
      <c r="CB23" s="24">
        <f t="shared" si="48"/>
        <v>3.1878445978537659E-2</v>
      </c>
      <c r="CC23" s="24">
        <v>2.7428795433456599</v>
      </c>
      <c r="CD23" s="24">
        <v>3.1116996822946401</v>
      </c>
      <c r="CE23" s="24">
        <f t="shared" si="49"/>
        <v>2.9272896128201502</v>
      </c>
      <c r="CF23" s="24">
        <f t="shared" si="50"/>
        <v>0.26079522128898863</v>
      </c>
      <c r="CG23" s="24">
        <v>0.28585433668962001</v>
      </c>
      <c r="CH23" s="24">
        <v>0.29400837395968599</v>
      </c>
      <c r="CI23" s="24">
        <f t="shared" si="51"/>
        <v>0.28993135532465297</v>
      </c>
      <c r="CJ23" s="24">
        <f t="shared" si="52"/>
        <v>5.7657750477114926E-3</v>
      </c>
      <c r="CK23" s="24">
        <v>1.6458125208171801</v>
      </c>
      <c r="CL23" s="24">
        <v>1.64217040102972</v>
      </c>
      <c r="CM23" s="24">
        <f t="shared" si="53"/>
        <v>1.6439914609234501</v>
      </c>
      <c r="CN23" s="24">
        <f t="shared" si="54"/>
        <v>2.5753675996067413E-3</v>
      </c>
      <c r="CO23" s="24">
        <v>0.79767459279455299</v>
      </c>
      <c r="CP23" s="24">
        <v>0.78903432842716703</v>
      </c>
      <c r="CQ23" s="24">
        <f t="shared" si="55"/>
        <v>0.79335446061086001</v>
      </c>
      <c r="CR23" s="24">
        <f t="shared" si="56"/>
        <v>6.1095895254231099E-3</v>
      </c>
      <c r="CS23" s="24">
        <v>0.409961571484737</v>
      </c>
      <c r="CT23" s="24">
        <v>0.41738178264072701</v>
      </c>
      <c r="CU23" s="24">
        <f t="shared" si="57"/>
        <v>0.413671677062732</v>
      </c>
      <c r="CV23" s="24">
        <f t="shared" si="58"/>
        <v>5.2468816262366061E-3</v>
      </c>
      <c r="CW23" s="24" t="s">
        <v>1</v>
      </c>
      <c r="CX23" s="24" t="s">
        <v>1</v>
      </c>
      <c r="CY23" s="24" t="s">
        <v>1</v>
      </c>
      <c r="CZ23" s="24" t="s">
        <v>1</v>
      </c>
      <c r="DA23" s="24">
        <v>0.14229608442390801</v>
      </c>
      <c r="DB23" s="24">
        <v>0.14724782735997299</v>
      </c>
      <c r="DC23" s="24">
        <f t="shared" si="61"/>
        <v>0.1447719558919405</v>
      </c>
      <c r="DD23" s="24">
        <f t="shared" si="62"/>
        <v>3.5014110087841352E-3</v>
      </c>
      <c r="DE23" s="24">
        <v>0.87567292023878895</v>
      </c>
      <c r="DF23" s="24">
        <v>0.87194126377977399</v>
      </c>
      <c r="DG23" s="24">
        <f t="shared" si="63"/>
        <v>0.87380709200928153</v>
      </c>
      <c r="DH23" s="24">
        <f t="shared" si="64"/>
        <v>2.6386795872280614E-3</v>
      </c>
      <c r="DI23" s="24">
        <v>0.34205723353439699</v>
      </c>
      <c r="DJ23" s="24">
        <v>0.35674803481446499</v>
      </c>
      <c r="DK23" s="24">
        <f t="shared" si="65"/>
        <v>0.34940263417443096</v>
      </c>
      <c r="DL23" s="24">
        <f t="shared" si="66"/>
        <v>1.0387965206200096E-2</v>
      </c>
      <c r="DM23" s="24">
        <v>0.55622386266089996</v>
      </c>
      <c r="DN23" s="24">
        <v>0.52082993208767103</v>
      </c>
      <c r="DO23" s="24">
        <f t="shared" si="67"/>
        <v>0.5385268973742855</v>
      </c>
      <c r="DP23" s="24">
        <f t="shared" si="68"/>
        <v>2.5027288321176039E-2</v>
      </c>
      <c r="DQ23" s="24">
        <v>0.29350929524672698</v>
      </c>
      <c r="DR23" s="24">
        <v>0.29770629204565502</v>
      </c>
      <c r="DS23" s="24">
        <f t="shared" si="69"/>
        <v>0.295607793646191</v>
      </c>
      <c r="DT23" s="24">
        <f t="shared" si="70"/>
        <v>2.967724897140252E-3</v>
      </c>
      <c r="DU23" s="24">
        <v>1.16027936747734</v>
      </c>
      <c r="DV23" s="24">
        <v>1.1423705099255499</v>
      </c>
      <c r="DW23" s="24">
        <f t="shared" si="71"/>
        <v>1.1513249387014448</v>
      </c>
      <c r="DX23" s="24">
        <f t="shared" si="72"/>
        <v>1.2663474618174662E-2</v>
      </c>
      <c r="DY23" s="24">
        <v>1.24869132018007</v>
      </c>
      <c r="DZ23" s="24">
        <v>1.25840549228154</v>
      </c>
      <c r="EA23" s="24">
        <f t="shared" si="73"/>
        <v>1.2535484062308049</v>
      </c>
      <c r="EB23" s="24">
        <f t="shared" si="74"/>
        <v>6.8689569665625868E-3</v>
      </c>
      <c r="EC23" s="24">
        <v>0.69811040279495296</v>
      </c>
      <c r="ED23" s="24">
        <v>0.76154625178396795</v>
      </c>
      <c r="EE23" s="24">
        <f t="shared" si="75"/>
        <v>0.72982832728946045</v>
      </c>
      <c r="EF23" s="24">
        <f t="shared" si="76"/>
        <v>4.48559189904583E-2</v>
      </c>
      <c r="EG23" s="24">
        <v>1.31194626499089</v>
      </c>
      <c r="EH23" s="24">
        <v>1.38648124830937</v>
      </c>
      <c r="EI23" s="24">
        <f t="shared" si="77"/>
        <v>1.3492137566501299</v>
      </c>
      <c r="EJ23" s="24">
        <f t="shared" si="78"/>
        <v>5.2704192140123458E-2</v>
      </c>
      <c r="EK23" s="24">
        <v>0.83372188547703097</v>
      </c>
      <c r="EL23" s="24">
        <v>1.166766580075046</v>
      </c>
      <c r="EM23" s="24">
        <f t="shared" si="23"/>
        <v>1.0002442327760384</v>
      </c>
      <c r="EN23" s="24">
        <f t="shared" si="24"/>
        <v>0.23549816198845896</v>
      </c>
      <c r="EO23" s="24">
        <v>3.8243783303730017</v>
      </c>
      <c r="EP23" s="24">
        <v>0.50288632326820604</v>
      </c>
      <c r="EQ23" s="24">
        <f t="shared" si="25"/>
        <v>2.1636323268206037</v>
      </c>
      <c r="ER23" s="24">
        <f t="shared" si="26"/>
        <v>2.3486495218807177</v>
      </c>
      <c r="ES23" s="24">
        <v>0</v>
      </c>
      <c r="ET23" s="24">
        <v>0</v>
      </c>
      <c r="EU23" s="24">
        <v>0</v>
      </c>
      <c r="EV23" s="24">
        <v>0</v>
      </c>
      <c r="EW23" s="24">
        <v>0.37788095188524079</v>
      </c>
      <c r="EX23" s="24">
        <v>0.42472569798671694</v>
      </c>
      <c r="EY23" s="24">
        <f t="shared" si="27"/>
        <v>0.40130332493597887</v>
      </c>
      <c r="EZ23" s="24">
        <f t="shared" si="28"/>
        <v>3.3124237631315875E-2</v>
      </c>
      <c r="FA23" s="34">
        <v>0.22794390651796065</v>
      </c>
      <c r="FB23" s="34">
        <v>0.28053811408137214</v>
      </c>
      <c r="FC23" s="24">
        <f t="shared" si="29"/>
        <v>0.25424101029966639</v>
      </c>
      <c r="FD23" s="24">
        <f t="shared" si="30"/>
        <v>3.7189720819220999E-2</v>
      </c>
      <c r="FE23" s="24">
        <v>2.079078861611992</v>
      </c>
      <c r="FF23" s="24">
        <v>2.2854660004344991</v>
      </c>
      <c r="FG23" s="24">
        <f t="shared" si="31"/>
        <v>2.1822724310232458</v>
      </c>
      <c r="FH23" s="24">
        <f t="shared" si="32"/>
        <v>0.14593774541108417</v>
      </c>
      <c r="FI23" s="24">
        <v>0.18510106745400862</v>
      </c>
      <c r="FJ23" s="24">
        <v>0.22825346354758119</v>
      </c>
      <c r="FK23" s="24">
        <f t="shared" si="33"/>
        <v>0.2066772655007949</v>
      </c>
      <c r="FL23" s="24">
        <f t="shared" si="34"/>
        <v>3.0513351902212948E-2</v>
      </c>
      <c r="FM23" s="24">
        <v>0.28689583871801505</v>
      </c>
      <c r="FN23" s="24" t="s">
        <v>1</v>
      </c>
      <c r="FO23" s="24">
        <f t="shared" si="35"/>
        <v>0.28689583871801505</v>
      </c>
      <c r="FP23" s="24" t="s">
        <v>1</v>
      </c>
      <c r="FQ23" s="24">
        <v>1.0399024456337649</v>
      </c>
      <c r="FR23" s="24">
        <v>1.1347469683625773</v>
      </c>
      <c r="FS23" s="24">
        <f t="shared" si="37"/>
        <v>1.0873247069981711</v>
      </c>
      <c r="FT23" s="24">
        <f t="shared" si="38"/>
        <v>6.7065205179944867E-2</v>
      </c>
    </row>
    <row r="24" spans="1:176" s="12" customFormat="1" x14ac:dyDescent="0.3">
      <c r="A24" s="12">
        <v>21</v>
      </c>
      <c r="B24" s="13">
        <v>21</v>
      </c>
      <c r="C24" s="13" t="s">
        <v>140</v>
      </c>
      <c r="D24" s="25">
        <v>186</v>
      </c>
      <c r="E24" s="25"/>
      <c r="F24" s="32"/>
      <c r="G24" s="32"/>
      <c r="H24" s="32"/>
      <c r="I24" s="32"/>
      <c r="J24" s="32"/>
      <c r="K24" s="32"/>
      <c r="L24" s="14" t="s">
        <v>141</v>
      </c>
      <c r="M24" s="15">
        <v>7</v>
      </c>
      <c r="N24" s="16">
        <v>9</v>
      </c>
      <c r="O24" s="16">
        <v>0</v>
      </c>
      <c r="P24" s="17">
        <f t="shared" si="16"/>
        <v>136</v>
      </c>
      <c r="Q24" s="17">
        <v>8.1999999999999993</v>
      </c>
      <c r="R24" s="17">
        <v>7.67</v>
      </c>
      <c r="S24" s="17">
        <f t="shared" si="0"/>
        <v>7.9349999999999996</v>
      </c>
      <c r="T24" s="17">
        <f t="shared" si="1"/>
        <v>0.37476659402886975</v>
      </c>
      <c r="U24" s="17">
        <v>98.8</v>
      </c>
      <c r="V24" s="17">
        <v>98.9</v>
      </c>
      <c r="W24" s="17">
        <f t="shared" si="2"/>
        <v>98.85</v>
      </c>
      <c r="X24" s="17">
        <f t="shared" si="3"/>
        <v>7.0710678118660789E-2</v>
      </c>
      <c r="Y24" s="17">
        <v>0</v>
      </c>
      <c r="Z24" s="17">
        <v>0</v>
      </c>
      <c r="AA24" s="17">
        <f t="shared" si="17"/>
        <v>0</v>
      </c>
      <c r="AB24" s="17">
        <f t="shared" si="4"/>
        <v>0</v>
      </c>
      <c r="AC24" s="17">
        <v>8</v>
      </c>
      <c r="AD24" s="17">
        <v>9.1999999999999993</v>
      </c>
      <c r="AE24" s="17">
        <f t="shared" si="18"/>
        <v>8.6</v>
      </c>
      <c r="AF24" s="17">
        <f t="shared" si="19"/>
        <v>0.84852813742385658</v>
      </c>
      <c r="AG24" s="17">
        <v>3.38</v>
      </c>
      <c r="AH24" s="17">
        <v>3.41</v>
      </c>
      <c r="AI24" s="17">
        <f t="shared" si="5"/>
        <v>3.395</v>
      </c>
      <c r="AJ24" s="17">
        <f t="shared" si="6"/>
        <v>2.12132034355966E-2</v>
      </c>
      <c r="AK24" s="17">
        <v>4.1500000000000004</v>
      </c>
      <c r="AL24" s="17">
        <v>4.1399999999999997</v>
      </c>
      <c r="AM24" s="17">
        <f t="shared" si="7"/>
        <v>4.1449999999999996</v>
      </c>
      <c r="AN24" s="17">
        <f t="shared" si="8"/>
        <v>7.0710678118659524E-3</v>
      </c>
      <c r="AO24" s="17">
        <v>11.22</v>
      </c>
      <c r="AP24" s="17">
        <v>11.25</v>
      </c>
      <c r="AQ24" s="17">
        <f t="shared" si="9"/>
        <v>11.234999999999999</v>
      </c>
      <c r="AR24" s="17">
        <f t="shared" si="10"/>
        <v>2.1213203435595972E-2</v>
      </c>
      <c r="AS24" s="17">
        <v>108</v>
      </c>
      <c r="AT24" s="17">
        <v>109</v>
      </c>
      <c r="AU24" s="17">
        <f t="shared" si="11"/>
        <v>108.5</v>
      </c>
      <c r="AV24" s="17">
        <f t="shared" si="12"/>
        <v>0.70710678118654757</v>
      </c>
      <c r="AW24" s="17">
        <v>5.4</v>
      </c>
      <c r="AX24" s="17">
        <v>5.4</v>
      </c>
      <c r="AY24" s="17">
        <f t="shared" si="13"/>
        <v>5.4</v>
      </c>
      <c r="AZ24" s="17">
        <f t="shared" si="14"/>
        <v>0</v>
      </c>
      <c r="BA24" s="17" t="s">
        <v>1</v>
      </c>
      <c r="BB24" s="17" t="s">
        <v>1</v>
      </c>
      <c r="BC24" s="17" t="s">
        <v>1</v>
      </c>
      <c r="BD24" s="17" t="s">
        <v>1</v>
      </c>
      <c r="BE24" s="17">
        <v>0.51416015625</v>
      </c>
      <c r="BF24" s="17">
        <v>0.37265625000000002</v>
      </c>
      <c r="BG24" s="17">
        <f t="shared" si="22"/>
        <v>0.44340820312500001</v>
      </c>
      <c r="BH24" s="17">
        <f t="shared" si="15"/>
        <v>0.10005837167376079</v>
      </c>
      <c r="BI24" s="17" t="s">
        <v>1</v>
      </c>
      <c r="BJ24" s="17" t="s">
        <v>1</v>
      </c>
      <c r="BK24" s="17" t="s">
        <v>1</v>
      </c>
      <c r="BL24" s="17" t="s">
        <v>1</v>
      </c>
      <c r="BM24" s="17" t="s">
        <v>1</v>
      </c>
      <c r="BN24" s="17" t="s">
        <v>1</v>
      </c>
      <c r="BO24" s="17" t="s">
        <v>1</v>
      </c>
      <c r="BP24" s="17" t="s">
        <v>1</v>
      </c>
      <c r="BQ24" s="17" t="s">
        <v>1</v>
      </c>
      <c r="BR24" s="17" t="s">
        <v>1</v>
      </c>
      <c r="BS24" s="17" t="s">
        <v>1</v>
      </c>
      <c r="BT24" s="17" t="s">
        <v>1</v>
      </c>
      <c r="BU24" s="17" t="s">
        <v>1</v>
      </c>
      <c r="BV24" s="17" t="s">
        <v>1</v>
      </c>
      <c r="BW24" s="17" t="s">
        <v>1</v>
      </c>
      <c r="BX24" s="17" t="s">
        <v>1</v>
      </c>
      <c r="BY24" s="17" t="s">
        <v>1</v>
      </c>
      <c r="BZ24" s="17" t="s">
        <v>1</v>
      </c>
      <c r="CA24" s="17" t="s">
        <v>1</v>
      </c>
      <c r="CB24" s="17" t="s">
        <v>1</v>
      </c>
      <c r="CC24" s="17" t="s">
        <v>1</v>
      </c>
      <c r="CD24" s="17" t="s">
        <v>1</v>
      </c>
      <c r="CE24" s="17" t="s">
        <v>1</v>
      </c>
      <c r="CF24" s="17" t="s">
        <v>1</v>
      </c>
      <c r="CG24" s="17" t="s">
        <v>1</v>
      </c>
      <c r="CH24" s="17" t="s">
        <v>1</v>
      </c>
      <c r="CI24" s="17" t="s">
        <v>1</v>
      </c>
      <c r="CJ24" s="17" t="s">
        <v>1</v>
      </c>
      <c r="CK24" s="17" t="s">
        <v>1</v>
      </c>
      <c r="CL24" s="17" t="s">
        <v>1</v>
      </c>
      <c r="CM24" s="17" t="s">
        <v>1</v>
      </c>
      <c r="CN24" s="17" t="s">
        <v>1</v>
      </c>
      <c r="CO24" s="17" t="s">
        <v>1</v>
      </c>
      <c r="CP24" s="17" t="s">
        <v>1</v>
      </c>
      <c r="CQ24" s="17" t="s">
        <v>1</v>
      </c>
      <c r="CR24" s="17" t="s">
        <v>1</v>
      </c>
      <c r="CS24" s="17" t="s">
        <v>1</v>
      </c>
      <c r="CT24" s="17" t="s">
        <v>1</v>
      </c>
      <c r="CU24" s="17" t="s">
        <v>1</v>
      </c>
      <c r="CV24" s="17" t="s">
        <v>1</v>
      </c>
      <c r="CW24" s="17" t="s">
        <v>1</v>
      </c>
      <c r="CX24" s="17" t="s">
        <v>1</v>
      </c>
      <c r="CY24" s="17" t="s">
        <v>1</v>
      </c>
      <c r="CZ24" s="17" t="s">
        <v>1</v>
      </c>
      <c r="DA24" s="17" t="s">
        <v>1</v>
      </c>
      <c r="DB24" s="17" t="s">
        <v>1</v>
      </c>
      <c r="DC24" s="17" t="s">
        <v>1</v>
      </c>
      <c r="DD24" s="17" t="s">
        <v>1</v>
      </c>
      <c r="DE24" s="17" t="s">
        <v>1</v>
      </c>
      <c r="DF24" s="17" t="s">
        <v>1</v>
      </c>
      <c r="DG24" s="17" t="s">
        <v>1</v>
      </c>
      <c r="DH24" s="17" t="s">
        <v>1</v>
      </c>
      <c r="DI24" s="17" t="s">
        <v>1</v>
      </c>
      <c r="DJ24" s="17" t="s">
        <v>1</v>
      </c>
      <c r="DK24" s="17" t="s">
        <v>1</v>
      </c>
      <c r="DL24" s="17" t="s">
        <v>1</v>
      </c>
      <c r="DM24" s="17" t="s">
        <v>1</v>
      </c>
      <c r="DN24" s="17" t="s">
        <v>1</v>
      </c>
      <c r="DO24" s="17" t="s">
        <v>1</v>
      </c>
      <c r="DP24" s="17" t="s">
        <v>1</v>
      </c>
      <c r="DQ24" s="17" t="s">
        <v>1</v>
      </c>
      <c r="DR24" s="17" t="s">
        <v>1</v>
      </c>
      <c r="DS24" s="17" t="s">
        <v>1</v>
      </c>
      <c r="DT24" s="17" t="s">
        <v>1</v>
      </c>
      <c r="DU24" s="17" t="s">
        <v>1</v>
      </c>
      <c r="DV24" s="17" t="s">
        <v>1</v>
      </c>
      <c r="DW24" s="17" t="s">
        <v>1</v>
      </c>
      <c r="DX24" s="17" t="s">
        <v>1</v>
      </c>
      <c r="DY24" s="17" t="s">
        <v>1</v>
      </c>
      <c r="DZ24" s="17" t="s">
        <v>1</v>
      </c>
      <c r="EA24" s="17" t="s">
        <v>1</v>
      </c>
      <c r="EB24" s="17" t="s">
        <v>1</v>
      </c>
      <c r="EC24" s="17" t="s">
        <v>1</v>
      </c>
      <c r="ED24" s="17" t="s">
        <v>1</v>
      </c>
      <c r="EE24" s="17" t="s">
        <v>1</v>
      </c>
      <c r="EF24" s="17" t="s">
        <v>1</v>
      </c>
      <c r="EG24" s="17" t="s">
        <v>1</v>
      </c>
      <c r="EH24" s="17" t="s">
        <v>1</v>
      </c>
      <c r="EI24" s="17" t="s">
        <v>1</v>
      </c>
      <c r="EJ24" s="17" t="s">
        <v>1</v>
      </c>
      <c r="EK24" s="17" t="s">
        <v>1</v>
      </c>
      <c r="EL24" s="17" t="s">
        <v>1</v>
      </c>
      <c r="EM24" s="17" t="s">
        <v>1</v>
      </c>
      <c r="EN24" s="17" t="s">
        <v>1</v>
      </c>
      <c r="EO24" s="17" t="s">
        <v>1</v>
      </c>
      <c r="EP24" s="17" t="s">
        <v>1</v>
      </c>
      <c r="EQ24" s="17" t="s">
        <v>1</v>
      </c>
      <c r="ER24" s="17" t="s">
        <v>1</v>
      </c>
      <c r="ES24" s="17" t="s">
        <v>1</v>
      </c>
      <c r="ET24" s="17" t="s">
        <v>1</v>
      </c>
      <c r="EU24" s="17" t="s">
        <v>1</v>
      </c>
      <c r="EV24" s="17" t="s">
        <v>1</v>
      </c>
      <c r="EW24" s="17" t="s">
        <v>1</v>
      </c>
      <c r="EX24" s="17" t="s">
        <v>1</v>
      </c>
      <c r="EY24" s="17" t="s">
        <v>1</v>
      </c>
      <c r="EZ24" s="17" t="s">
        <v>1</v>
      </c>
      <c r="FA24" s="17" t="s">
        <v>1</v>
      </c>
      <c r="FB24" s="17" t="s">
        <v>1</v>
      </c>
      <c r="FC24" s="17" t="s">
        <v>1</v>
      </c>
      <c r="FD24" s="17" t="s">
        <v>1</v>
      </c>
      <c r="FE24" s="17" t="s">
        <v>1</v>
      </c>
      <c r="FF24" s="17" t="s">
        <v>1</v>
      </c>
      <c r="FG24" s="17" t="s">
        <v>1</v>
      </c>
      <c r="FH24" s="17" t="s">
        <v>1</v>
      </c>
      <c r="FI24" s="17" t="s">
        <v>1</v>
      </c>
      <c r="FJ24" s="17" t="s">
        <v>1</v>
      </c>
      <c r="FK24" s="17" t="s">
        <v>1</v>
      </c>
      <c r="FL24" s="17" t="s">
        <v>1</v>
      </c>
      <c r="FM24" s="17" t="s">
        <v>1</v>
      </c>
      <c r="FN24" s="17" t="s">
        <v>1</v>
      </c>
      <c r="FO24" s="17" t="s">
        <v>1</v>
      </c>
      <c r="FP24" s="17" t="s">
        <v>1</v>
      </c>
      <c r="FQ24" s="17" t="s">
        <v>1</v>
      </c>
      <c r="FR24" s="17" t="s">
        <v>1</v>
      </c>
      <c r="FS24" s="17" t="s">
        <v>1</v>
      </c>
      <c r="FT24" s="17" t="s">
        <v>1</v>
      </c>
    </row>
    <row r="25" spans="1:176" s="12" customFormat="1" x14ac:dyDescent="0.3">
      <c r="A25" s="12">
        <v>22</v>
      </c>
      <c r="B25" s="13">
        <v>22</v>
      </c>
      <c r="C25" s="13" t="s">
        <v>142</v>
      </c>
      <c r="D25" s="13" t="s">
        <v>1</v>
      </c>
      <c r="E25" s="13"/>
      <c r="F25" s="14"/>
      <c r="G25" s="14"/>
      <c r="H25" s="14"/>
      <c r="I25" s="14"/>
      <c r="J25" s="14"/>
      <c r="K25" s="14"/>
      <c r="L25" s="14" t="s">
        <v>141</v>
      </c>
      <c r="M25" s="15">
        <v>7</v>
      </c>
      <c r="N25" s="16">
        <v>15</v>
      </c>
      <c r="O25" s="16">
        <v>0</v>
      </c>
      <c r="P25" s="17">
        <f t="shared" si="16"/>
        <v>142</v>
      </c>
      <c r="Q25" s="17">
        <v>7.57</v>
      </c>
      <c r="R25" s="17">
        <v>7.8</v>
      </c>
      <c r="S25" s="17">
        <f t="shared" si="0"/>
        <v>7.6850000000000005</v>
      </c>
      <c r="T25" s="17">
        <f t="shared" si="1"/>
        <v>0.1626345596729056</v>
      </c>
      <c r="U25" s="17">
        <v>98.5</v>
      </c>
      <c r="V25" s="17">
        <v>98.7</v>
      </c>
      <c r="W25" s="17">
        <f t="shared" si="2"/>
        <v>98.6</v>
      </c>
      <c r="X25" s="17">
        <f t="shared" si="3"/>
        <v>0.14142135623731153</v>
      </c>
      <c r="Y25" s="17">
        <v>0</v>
      </c>
      <c r="Z25" s="17">
        <v>0</v>
      </c>
      <c r="AA25" s="17">
        <f t="shared" si="17"/>
        <v>0</v>
      </c>
      <c r="AB25" s="17">
        <f t="shared" si="4"/>
        <v>0</v>
      </c>
      <c r="AC25" s="17">
        <v>5.5</v>
      </c>
      <c r="AD25" s="17">
        <v>6.3</v>
      </c>
      <c r="AE25" s="17">
        <f t="shared" si="18"/>
        <v>5.9</v>
      </c>
      <c r="AF25" s="17">
        <f t="shared" si="19"/>
        <v>0.5656854249492379</v>
      </c>
      <c r="AG25" s="17">
        <v>2.42</v>
      </c>
      <c r="AH25" s="17">
        <v>2.66</v>
      </c>
      <c r="AI25" s="17">
        <f t="shared" si="5"/>
        <v>2.54</v>
      </c>
      <c r="AJ25" s="17">
        <f t="shared" si="6"/>
        <v>0.16970562748477155</v>
      </c>
      <c r="AK25" s="17">
        <v>3.4</v>
      </c>
      <c r="AL25" s="17">
        <v>3.27</v>
      </c>
      <c r="AM25" s="17">
        <f t="shared" si="7"/>
        <v>3.335</v>
      </c>
      <c r="AN25" s="17">
        <f t="shared" si="8"/>
        <v>9.1923881554251102E-2</v>
      </c>
      <c r="AO25" s="17">
        <v>12.39</v>
      </c>
      <c r="AP25" s="17">
        <v>12.29</v>
      </c>
      <c r="AQ25" s="17">
        <f t="shared" si="9"/>
        <v>12.34</v>
      </c>
      <c r="AR25" s="17">
        <f t="shared" si="10"/>
        <v>7.0710678118655765E-2</v>
      </c>
      <c r="AS25" s="17">
        <v>107</v>
      </c>
      <c r="AT25" s="17">
        <v>108</v>
      </c>
      <c r="AU25" s="17">
        <f t="shared" si="11"/>
        <v>107.5</v>
      </c>
      <c r="AV25" s="17">
        <f t="shared" si="12"/>
        <v>0.70710678118654757</v>
      </c>
      <c r="AW25" s="17">
        <v>5.5</v>
      </c>
      <c r="AX25" s="17">
        <v>5.5</v>
      </c>
      <c r="AY25" s="17">
        <f t="shared" si="13"/>
        <v>5.5</v>
      </c>
      <c r="AZ25" s="17">
        <f t="shared" si="14"/>
        <v>0</v>
      </c>
      <c r="BA25" s="17" t="s">
        <v>1</v>
      </c>
      <c r="BB25" s="17" t="s">
        <v>1</v>
      </c>
      <c r="BC25" s="17" t="s">
        <v>1</v>
      </c>
      <c r="BD25" s="17" t="s">
        <v>1</v>
      </c>
      <c r="BE25" s="17" t="s">
        <v>1</v>
      </c>
      <c r="BF25" s="17">
        <v>0.38046875000000002</v>
      </c>
      <c r="BG25" s="17">
        <f t="shared" si="22"/>
        <v>0.38046875000000002</v>
      </c>
      <c r="BH25" s="17" t="s">
        <v>1</v>
      </c>
      <c r="BI25" s="17" t="s">
        <v>1</v>
      </c>
      <c r="BJ25" s="17" t="s">
        <v>1</v>
      </c>
      <c r="BK25" s="17" t="s">
        <v>1</v>
      </c>
      <c r="BL25" s="17" t="s">
        <v>1</v>
      </c>
      <c r="BM25" s="17" t="s">
        <v>1</v>
      </c>
      <c r="BN25" s="17" t="s">
        <v>1</v>
      </c>
      <c r="BO25" s="17" t="s">
        <v>1</v>
      </c>
      <c r="BP25" s="17" t="s">
        <v>1</v>
      </c>
      <c r="BQ25" s="17" t="s">
        <v>1</v>
      </c>
      <c r="BR25" s="17" t="s">
        <v>1</v>
      </c>
      <c r="BS25" s="17" t="s">
        <v>1</v>
      </c>
      <c r="BT25" s="17" t="s">
        <v>1</v>
      </c>
      <c r="BU25" s="17" t="s">
        <v>1</v>
      </c>
      <c r="BV25" s="17" t="s">
        <v>1</v>
      </c>
      <c r="BW25" s="17" t="s">
        <v>1</v>
      </c>
      <c r="BX25" s="17" t="s">
        <v>1</v>
      </c>
      <c r="BY25" s="17" t="s">
        <v>1</v>
      </c>
      <c r="BZ25" s="17" t="s">
        <v>1</v>
      </c>
      <c r="CA25" s="17" t="s">
        <v>1</v>
      </c>
      <c r="CB25" s="17" t="s">
        <v>1</v>
      </c>
      <c r="CC25" s="17" t="s">
        <v>1</v>
      </c>
      <c r="CD25" s="17" t="s">
        <v>1</v>
      </c>
      <c r="CE25" s="17" t="s">
        <v>1</v>
      </c>
      <c r="CF25" s="17" t="s">
        <v>1</v>
      </c>
      <c r="CG25" s="17" t="s">
        <v>1</v>
      </c>
      <c r="CH25" s="17" t="s">
        <v>1</v>
      </c>
      <c r="CI25" s="17" t="s">
        <v>1</v>
      </c>
      <c r="CJ25" s="17" t="s">
        <v>1</v>
      </c>
      <c r="CK25" s="17" t="s">
        <v>1</v>
      </c>
      <c r="CL25" s="17" t="s">
        <v>1</v>
      </c>
      <c r="CM25" s="17" t="s">
        <v>1</v>
      </c>
      <c r="CN25" s="17" t="s">
        <v>1</v>
      </c>
      <c r="CO25" s="17" t="s">
        <v>1</v>
      </c>
      <c r="CP25" s="17" t="s">
        <v>1</v>
      </c>
      <c r="CQ25" s="17" t="s">
        <v>1</v>
      </c>
      <c r="CR25" s="17" t="s">
        <v>1</v>
      </c>
      <c r="CS25" s="17" t="s">
        <v>1</v>
      </c>
      <c r="CT25" s="17" t="s">
        <v>1</v>
      </c>
      <c r="CU25" s="17" t="s">
        <v>1</v>
      </c>
      <c r="CV25" s="17" t="s">
        <v>1</v>
      </c>
      <c r="CW25" s="17" t="s">
        <v>1</v>
      </c>
      <c r="CX25" s="17" t="s">
        <v>1</v>
      </c>
      <c r="CY25" s="17" t="s">
        <v>1</v>
      </c>
      <c r="CZ25" s="17" t="s">
        <v>1</v>
      </c>
      <c r="DA25" s="17" t="s">
        <v>1</v>
      </c>
      <c r="DB25" s="17" t="s">
        <v>1</v>
      </c>
      <c r="DC25" s="17" t="s">
        <v>1</v>
      </c>
      <c r="DD25" s="17" t="s">
        <v>1</v>
      </c>
      <c r="DE25" s="17" t="s">
        <v>1</v>
      </c>
      <c r="DF25" s="17" t="s">
        <v>1</v>
      </c>
      <c r="DG25" s="17" t="s">
        <v>1</v>
      </c>
      <c r="DH25" s="17" t="s">
        <v>1</v>
      </c>
      <c r="DI25" s="17" t="s">
        <v>1</v>
      </c>
      <c r="DJ25" s="17" t="s">
        <v>1</v>
      </c>
      <c r="DK25" s="17" t="s">
        <v>1</v>
      </c>
      <c r="DL25" s="17" t="s">
        <v>1</v>
      </c>
      <c r="DM25" s="17" t="s">
        <v>1</v>
      </c>
      <c r="DN25" s="17" t="s">
        <v>1</v>
      </c>
      <c r="DO25" s="17" t="s">
        <v>1</v>
      </c>
      <c r="DP25" s="17" t="s">
        <v>1</v>
      </c>
      <c r="DQ25" s="17" t="s">
        <v>1</v>
      </c>
      <c r="DR25" s="17" t="s">
        <v>1</v>
      </c>
      <c r="DS25" s="17" t="s">
        <v>1</v>
      </c>
      <c r="DT25" s="17" t="s">
        <v>1</v>
      </c>
      <c r="DU25" s="17" t="s">
        <v>1</v>
      </c>
      <c r="DV25" s="17" t="s">
        <v>1</v>
      </c>
      <c r="DW25" s="17" t="s">
        <v>1</v>
      </c>
      <c r="DX25" s="17" t="s">
        <v>1</v>
      </c>
      <c r="DY25" s="17" t="s">
        <v>1</v>
      </c>
      <c r="DZ25" s="17" t="s">
        <v>1</v>
      </c>
      <c r="EA25" s="17" t="s">
        <v>1</v>
      </c>
      <c r="EB25" s="17" t="s">
        <v>1</v>
      </c>
      <c r="EC25" s="17" t="s">
        <v>1</v>
      </c>
      <c r="ED25" s="17" t="s">
        <v>1</v>
      </c>
      <c r="EE25" s="17" t="s">
        <v>1</v>
      </c>
      <c r="EF25" s="17" t="s">
        <v>1</v>
      </c>
      <c r="EG25" s="17" t="s">
        <v>1</v>
      </c>
      <c r="EH25" s="17" t="s">
        <v>1</v>
      </c>
      <c r="EI25" s="17" t="s">
        <v>1</v>
      </c>
      <c r="EJ25" s="17" t="s">
        <v>1</v>
      </c>
      <c r="EK25" s="17" t="s">
        <v>1</v>
      </c>
      <c r="EL25" s="17" t="s">
        <v>1</v>
      </c>
      <c r="EM25" s="17" t="s">
        <v>1</v>
      </c>
      <c r="EN25" s="17" t="s">
        <v>1</v>
      </c>
      <c r="EO25" s="17" t="s">
        <v>1</v>
      </c>
      <c r="EP25" s="17" t="s">
        <v>1</v>
      </c>
      <c r="EQ25" s="17" t="s">
        <v>1</v>
      </c>
      <c r="ER25" s="17" t="s">
        <v>1</v>
      </c>
      <c r="ES25" s="17" t="s">
        <v>1</v>
      </c>
      <c r="ET25" s="17" t="s">
        <v>1</v>
      </c>
      <c r="EU25" s="17" t="s">
        <v>1</v>
      </c>
      <c r="EV25" s="17" t="s">
        <v>1</v>
      </c>
      <c r="EW25" s="17" t="s">
        <v>1</v>
      </c>
      <c r="EX25" s="17" t="s">
        <v>1</v>
      </c>
      <c r="EY25" s="17" t="s">
        <v>1</v>
      </c>
      <c r="EZ25" s="17" t="s">
        <v>1</v>
      </c>
      <c r="FA25" s="17" t="s">
        <v>1</v>
      </c>
      <c r="FB25" s="17" t="s">
        <v>1</v>
      </c>
      <c r="FC25" s="17" t="s">
        <v>1</v>
      </c>
      <c r="FD25" s="17" t="s">
        <v>1</v>
      </c>
      <c r="FE25" s="17" t="s">
        <v>1</v>
      </c>
      <c r="FF25" s="17" t="s">
        <v>1</v>
      </c>
      <c r="FG25" s="17" t="s">
        <v>1</v>
      </c>
      <c r="FH25" s="17" t="s">
        <v>1</v>
      </c>
      <c r="FI25" s="17" t="s">
        <v>1</v>
      </c>
      <c r="FJ25" s="17" t="s">
        <v>1</v>
      </c>
      <c r="FK25" s="17" t="s">
        <v>1</v>
      </c>
      <c r="FL25" s="17" t="s">
        <v>1</v>
      </c>
      <c r="FM25" s="17" t="s">
        <v>1</v>
      </c>
      <c r="FN25" s="17" t="s">
        <v>1</v>
      </c>
      <c r="FO25" s="17" t="s">
        <v>1</v>
      </c>
      <c r="FP25" s="17" t="s">
        <v>1</v>
      </c>
      <c r="FQ25" s="17" t="s">
        <v>1</v>
      </c>
      <c r="FR25" s="17" t="s">
        <v>1</v>
      </c>
      <c r="FS25" s="17" t="s">
        <v>1</v>
      </c>
      <c r="FT25" s="17" t="s">
        <v>1</v>
      </c>
    </row>
    <row r="26" spans="1:176" s="12" customFormat="1" x14ac:dyDescent="0.3">
      <c r="A26" s="12">
        <v>23</v>
      </c>
      <c r="B26" s="13">
        <v>23</v>
      </c>
      <c r="C26" s="13" t="s">
        <v>143</v>
      </c>
      <c r="D26" s="13" t="s">
        <v>1</v>
      </c>
      <c r="E26" s="13"/>
      <c r="F26" s="14"/>
      <c r="G26" s="14"/>
      <c r="H26" s="14"/>
      <c r="I26" s="14"/>
      <c r="J26" s="14"/>
      <c r="K26" s="14"/>
      <c r="L26" s="14" t="s">
        <v>116</v>
      </c>
      <c r="M26" s="15">
        <v>8</v>
      </c>
      <c r="N26" s="16">
        <v>9</v>
      </c>
      <c r="O26" s="16">
        <v>0</v>
      </c>
      <c r="P26" s="17">
        <f t="shared" si="16"/>
        <v>160</v>
      </c>
      <c r="Q26" s="17">
        <v>7.47</v>
      </c>
      <c r="R26" s="17">
        <v>7.39</v>
      </c>
      <c r="S26" s="17">
        <f t="shared" si="0"/>
        <v>7.43</v>
      </c>
      <c r="T26" s="17">
        <f t="shared" si="1"/>
        <v>5.6568542494923851E-2</v>
      </c>
      <c r="U26" s="17">
        <v>98</v>
      </c>
      <c r="V26" s="17">
        <v>98.3</v>
      </c>
      <c r="W26" s="17">
        <f t="shared" si="2"/>
        <v>98.15</v>
      </c>
      <c r="X26" s="17">
        <f t="shared" si="3"/>
        <v>0.21213203435596226</v>
      </c>
      <c r="Y26" s="18">
        <v>0</v>
      </c>
      <c r="Z26" s="17">
        <v>0</v>
      </c>
      <c r="AA26" s="17">
        <f t="shared" si="17"/>
        <v>0</v>
      </c>
      <c r="AB26" s="17">
        <f t="shared" si="4"/>
        <v>0</v>
      </c>
      <c r="AC26" s="17">
        <v>2.6</v>
      </c>
      <c r="AD26" s="17">
        <v>3.4</v>
      </c>
      <c r="AE26" s="17">
        <f t="shared" si="18"/>
        <v>3</v>
      </c>
      <c r="AF26" s="17">
        <f t="shared" si="19"/>
        <v>0.56568542494923824</v>
      </c>
      <c r="AG26" s="17">
        <v>4.38</v>
      </c>
      <c r="AH26" s="17">
        <v>3.71</v>
      </c>
      <c r="AI26" s="17">
        <f t="shared" si="5"/>
        <v>4.0449999999999999</v>
      </c>
      <c r="AJ26" s="17">
        <f t="shared" si="6"/>
        <v>0.47376154339498677</v>
      </c>
      <c r="AK26" s="17">
        <v>3.87</v>
      </c>
      <c r="AL26" s="17">
        <v>3.53</v>
      </c>
      <c r="AM26" s="17">
        <f t="shared" si="7"/>
        <v>3.7</v>
      </c>
      <c r="AN26" s="17">
        <f t="shared" si="8"/>
        <v>0.24041630560342636</v>
      </c>
      <c r="AO26" s="17">
        <v>14.91</v>
      </c>
      <c r="AP26" s="17">
        <v>15.3</v>
      </c>
      <c r="AQ26" s="17">
        <f t="shared" si="9"/>
        <v>15.105</v>
      </c>
      <c r="AR26" s="17">
        <f t="shared" si="10"/>
        <v>0.27577164466275395</v>
      </c>
      <c r="AS26" s="17">
        <v>109</v>
      </c>
      <c r="AT26" s="17">
        <v>109</v>
      </c>
      <c r="AU26" s="17">
        <f t="shared" si="11"/>
        <v>109</v>
      </c>
      <c r="AV26" s="17">
        <f t="shared" si="12"/>
        <v>0</v>
      </c>
      <c r="AW26" s="17">
        <v>5.9</v>
      </c>
      <c r="AX26" s="17">
        <v>5.8</v>
      </c>
      <c r="AY26" s="17">
        <f t="shared" si="13"/>
        <v>5.85</v>
      </c>
      <c r="AZ26" s="17">
        <f t="shared" si="14"/>
        <v>7.0710678118655126E-2</v>
      </c>
      <c r="BA26" s="17" t="s">
        <v>1</v>
      </c>
      <c r="BB26" s="17" t="s">
        <v>1</v>
      </c>
      <c r="BC26" s="17" t="s">
        <v>1</v>
      </c>
      <c r="BD26" s="17" t="s">
        <v>1</v>
      </c>
      <c r="BE26" s="17" t="s">
        <v>1</v>
      </c>
      <c r="BF26" s="17">
        <v>0.29228515625000001</v>
      </c>
      <c r="BG26" s="17">
        <f t="shared" si="22"/>
        <v>0.29228515625000001</v>
      </c>
      <c r="BH26" s="17" t="s">
        <v>1</v>
      </c>
      <c r="BI26" s="17" t="s">
        <v>1</v>
      </c>
      <c r="BJ26" s="17" t="s">
        <v>1</v>
      </c>
      <c r="BK26" s="17" t="s">
        <v>1</v>
      </c>
      <c r="BL26" s="17" t="s">
        <v>1</v>
      </c>
      <c r="BM26" s="17" t="s">
        <v>1</v>
      </c>
      <c r="BN26" s="17" t="s">
        <v>1</v>
      </c>
      <c r="BO26" s="17" t="s">
        <v>1</v>
      </c>
      <c r="BP26" s="17" t="s">
        <v>1</v>
      </c>
      <c r="BQ26" s="17" t="s">
        <v>1</v>
      </c>
      <c r="BR26" s="17" t="s">
        <v>1</v>
      </c>
      <c r="BS26" s="17" t="s">
        <v>1</v>
      </c>
      <c r="BT26" s="17" t="s">
        <v>1</v>
      </c>
      <c r="BU26" s="17" t="s">
        <v>1</v>
      </c>
      <c r="BV26" s="17" t="s">
        <v>1</v>
      </c>
      <c r="BW26" s="17" t="s">
        <v>1</v>
      </c>
      <c r="BX26" s="17" t="s">
        <v>1</v>
      </c>
      <c r="BY26" s="17" t="s">
        <v>1</v>
      </c>
      <c r="BZ26" s="17" t="s">
        <v>1</v>
      </c>
      <c r="CA26" s="17" t="s">
        <v>1</v>
      </c>
      <c r="CB26" s="17" t="s">
        <v>1</v>
      </c>
      <c r="CC26" s="17" t="s">
        <v>1</v>
      </c>
      <c r="CD26" s="17" t="s">
        <v>1</v>
      </c>
      <c r="CE26" s="17" t="s">
        <v>1</v>
      </c>
      <c r="CF26" s="17" t="s">
        <v>1</v>
      </c>
      <c r="CG26" s="17" t="s">
        <v>1</v>
      </c>
      <c r="CH26" s="17" t="s">
        <v>1</v>
      </c>
      <c r="CI26" s="17" t="s">
        <v>1</v>
      </c>
      <c r="CJ26" s="17" t="s">
        <v>1</v>
      </c>
      <c r="CK26" s="17" t="s">
        <v>1</v>
      </c>
      <c r="CL26" s="17" t="s">
        <v>1</v>
      </c>
      <c r="CM26" s="17" t="s">
        <v>1</v>
      </c>
      <c r="CN26" s="17" t="s">
        <v>1</v>
      </c>
      <c r="CO26" s="17" t="s">
        <v>1</v>
      </c>
      <c r="CP26" s="17" t="s">
        <v>1</v>
      </c>
      <c r="CQ26" s="17" t="s">
        <v>1</v>
      </c>
      <c r="CR26" s="17" t="s">
        <v>1</v>
      </c>
      <c r="CS26" s="17" t="s">
        <v>1</v>
      </c>
      <c r="CT26" s="17" t="s">
        <v>1</v>
      </c>
      <c r="CU26" s="17" t="s">
        <v>1</v>
      </c>
      <c r="CV26" s="17" t="s">
        <v>1</v>
      </c>
      <c r="CW26" s="17" t="s">
        <v>1</v>
      </c>
      <c r="CX26" s="17" t="s">
        <v>1</v>
      </c>
      <c r="CY26" s="17" t="s">
        <v>1</v>
      </c>
      <c r="CZ26" s="17" t="s">
        <v>1</v>
      </c>
      <c r="DA26" s="17" t="s">
        <v>1</v>
      </c>
      <c r="DB26" s="17" t="s">
        <v>1</v>
      </c>
      <c r="DC26" s="17" t="s">
        <v>1</v>
      </c>
      <c r="DD26" s="17" t="s">
        <v>1</v>
      </c>
      <c r="DE26" s="17" t="s">
        <v>1</v>
      </c>
      <c r="DF26" s="17" t="s">
        <v>1</v>
      </c>
      <c r="DG26" s="17" t="s">
        <v>1</v>
      </c>
      <c r="DH26" s="17" t="s">
        <v>1</v>
      </c>
      <c r="DI26" s="17" t="s">
        <v>1</v>
      </c>
      <c r="DJ26" s="17" t="s">
        <v>1</v>
      </c>
      <c r="DK26" s="17" t="s">
        <v>1</v>
      </c>
      <c r="DL26" s="17" t="s">
        <v>1</v>
      </c>
      <c r="DM26" s="17" t="s">
        <v>1</v>
      </c>
      <c r="DN26" s="17" t="s">
        <v>1</v>
      </c>
      <c r="DO26" s="17" t="s">
        <v>1</v>
      </c>
      <c r="DP26" s="17" t="s">
        <v>1</v>
      </c>
      <c r="DQ26" s="17" t="s">
        <v>1</v>
      </c>
      <c r="DR26" s="17" t="s">
        <v>1</v>
      </c>
      <c r="DS26" s="17" t="s">
        <v>1</v>
      </c>
      <c r="DT26" s="17" t="s">
        <v>1</v>
      </c>
      <c r="DU26" s="17" t="s">
        <v>1</v>
      </c>
      <c r="DV26" s="17" t="s">
        <v>1</v>
      </c>
      <c r="DW26" s="17" t="s">
        <v>1</v>
      </c>
      <c r="DX26" s="17" t="s">
        <v>1</v>
      </c>
      <c r="DY26" s="17" t="s">
        <v>1</v>
      </c>
      <c r="DZ26" s="17" t="s">
        <v>1</v>
      </c>
      <c r="EA26" s="17" t="s">
        <v>1</v>
      </c>
      <c r="EB26" s="17" t="s">
        <v>1</v>
      </c>
      <c r="EC26" s="17" t="s">
        <v>1</v>
      </c>
      <c r="ED26" s="17" t="s">
        <v>1</v>
      </c>
      <c r="EE26" s="17" t="s">
        <v>1</v>
      </c>
      <c r="EF26" s="17" t="s">
        <v>1</v>
      </c>
      <c r="EG26" s="17" t="s">
        <v>1</v>
      </c>
      <c r="EH26" s="17" t="s">
        <v>1</v>
      </c>
      <c r="EI26" s="17" t="s">
        <v>1</v>
      </c>
      <c r="EJ26" s="17" t="s">
        <v>1</v>
      </c>
      <c r="EK26" s="17" t="s">
        <v>1</v>
      </c>
      <c r="EL26" s="17" t="s">
        <v>1</v>
      </c>
      <c r="EM26" s="17" t="s">
        <v>1</v>
      </c>
      <c r="EN26" s="17" t="s">
        <v>1</v>
      </c>
      <c r="EO26" s="17" t="s">
        <v>1</v>
      </c>
      <c r="EP26" s="17" t="s">
        <v>1</v>
      </c>
      <c r="EQ26" s="17" t="s">
        <v>1</v>
      </c>
      <c r="ER26" s="17" t="s">
        <v>1</v>
      </c>
      <c r="ES26" s="17" t="s">
        <v>1</v>
      </c>
      <c r="ET26" s="17" t="s">
        <v>1</v>
      </c>
      <c r="EU26" s="17" t="s">
        <v>1</v>
      </c>
      <c r="EV26" s="17" t="s">
        <v>1</v>
      </c>
      <c r="EW26" s="17" t="s">
        <v>1</v>
      </c>
      <c r="EX26" s="17" t="s">
        <v>1</v>
      </c>
      <c r="EY26" s="17" t="s">
        <v>1</v>
      </c>
      <c r="EZ26" s="17" t="s">
        <v>1</v>
      </c>
      <c r="FA26" s="17" t="s">
        <v>1</v>
      </c>
      <c r="FB26" s="17" t="s">
        <v>1</v>
      </c>
      <c r="FC26" s="17" t="s">
        <v>1</v>
      </c>
      <c r="FD26" s="17" t="s">
        <v>1</v>
      </c>
      <c r="FE26" s="17" t="s">
        <v>1</v>
      </c>
      <c r="FF26" s="17" t="s">
        <v>1</v>
      </c>
      <c r="FG26" s="17" t="s">
        <v>1</v>
      </c>
      <c r="FH26" s="17" t="s">
        <v>1</v>
      </c>
      <c r="FI26" s="17" t="s">
        <v>1</v>
      </c>
      <c r="FJ26" s="17" t="s">
        <v>1</v>
      </c>
      <c r="FK26" s="17" t="s">
        <v>1</v>
      </c>
      <c r="FL26" s="17" t="s">
        <v>1</v>
      </c>
      <c r="FM26" s="17" t="s">
        <v>1</v>
      </c>
      <c r="FN26" s="17" t="s">
        <v>1</v>
      </c>
      <c r="FO26" s="17" t="s">
        <v>1</v>
      </c>
      <c r="FP26" s="17" t="s">
        <v>1</v>
      </c>
      <c r="FQ26" s="17" t="s">
        <v>1</v>
      </c>
      <c r="FR26" s="17" t="s">
        <v>1</v>
      </c>
      <c r="FS26" s="17" t="s">
        <v>1</v>
      </c>
      <c r="FT26" s="17" t="s">
        <v>1</v>
      </c>
    </row>
    <row r="28" spans="1:176" x14ac:dyDescent="0.3">
      <c r="BE28" s="26"/>
      <c r="BF28" s="26"/>
      <c r="BG28" s="26"/>
      <c r="BH28" s="26"/>
    </row>
    <row r="29" spans="1:176" x14ac:dyDescent="0.3">
      <c r="BE29" s="26"/>
      <c r="BF29" s="26"/>
      <c r="BG29" s="26"/>
      <c r="BH29" s="26"/>
    </row>
    <row r="30" spans="1:176" x14ac:dyDescent="0.3">
      <c r="BE30" s="26"/>
      <c r="BF30" s="26"/>
      <c r="BG30" s="26"/>
      <c r="BH30" s="26"/>
    </row>
  </sheetData>
  <mergeCells count="50">
    <mergeCell ref="FI2:FL2"/>
    <mergeCell ref="FM2:FP2"/>
    <mergeCell ref="FQ2:FT2"/>
    <mergeCell ref="EK1:FT1"/>
    <mergeCell ref="FE2:FH2"/>
    <mergeCell ref="FA2:FD2"/>
    <mergeCell ref="EG2:EJ2"/>
    <mergeCell ref="EK2:EN2"/>
    <mergeCell ref="EO2:ER2"/>
    <mergeCell ref="ES2:EV2"/>
    <mergeCell ref="EW2:EZ2"/>
    <mergeCell ref="CC2:CF2"/>
    <mergeCell ref="DU2:DX2"/>
    <mergeCell ref="DY2:EB2"/>
    <mergeCell ref="EC2:EF2"/>
    <mergeCell ref="CK2:CN2"/>
    <mergeCell ref="CO2:CR2"/>
    <mergeCell ref="CS2:CV2"/>
    <mergeCell ref="CW2:CZ2"/>
    <mergeCell ref="DA2:DD2"/>
    <mergeCell ref="DE2:DH2"/>
    <mergeCell ref="DI2:DL2"/>
    <mergeCell ref="DM2:DP2"/>
    <mergeCell ref="DQ2:DT2"/>
    <mergeCell ref="BI2:BL2"/>
    <mergeCell ref="BM2:BP2"/>
    <mergeCell ref="BQ2:BT2"/>
    <mergeCell ref="BU2:BX2"/>
    <mergeCell ref="BY2:CB2"/>
    <mergeCell ref="A2:L2"/>
    <mergeCell ref="M2:M3"/>
    <mergeCell ref="N2:N3"/>
    <mergeCell ref="O2:O3"/>
    <mergeCell ref="P2:P3"/>
    <mergeCell ref="AK2:AN2"/>
    <mergeCell ref="Q1:X1"/>
    <mergeCell ref="Y1:BD1"/>
    <mergeCell ref="BE1:BH1"/>
    <mergeCell ref="BI1:EJ1"/>
    <mergeCell ref="Q2:T2"/>
    <mergeCell ref="U2:X2"/>
    <mergeCell ref="Y2:AB2"/>
    <mergeCell ref="AC2:AF2"/>
    <mergeCell ref="AG2:AJ2"/>
    <mergeCell ref="CG2:CJ2"/>
    <mergeCell ref="AO2:AR2"/>
    <mergeCell ref="AS2:AV2"/>
    <mergeCell ref="AW2:AZ2"/>
    <mergeCell ref="BA2:BD2"/>
    <mergeCell ref="BE2:BH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abSelected="1" zoomScale="70" zoomScaleNormal="70" workbookViewId="0">
      <selection activeCell="Q12" sqref="Q12"/>
    </sheetView>
  </sheetViews>
  <sheetFormatPr defaultColWidth="8.6640625" defaultRowHeight="14.4" x14ac:dyDescent="0.3"/>
  <cols>
    <col min="1" max="1" width="23.5546875" style="1" customWidth="1"/>
    <col min="2" max="2" width="8.6640625" style="1"/>
    <col min="3" max="3" width="16.5546875" style="1" bestFit="1" customWidth="1"/>
    <col min="4" max="4" width="17.44140625" style="1" bestFit="1" customWidth="1"/>
    <col min="5" max="5" width="13.44140625" style="1" bestFit="1" customWidth="1"/>
    <col min="6" max="6" width="15.33203125" style="1" bestFit="1" customWidth="1"/>
    <col min="7" max="7" width="14.6640625" style="1" bestFit="1" customWidth="1"/>
    <col min="8" max="8" width="14.88671875" style="1" bestFit="1" customWidth="1"/>
    <col min="9" max="9" width="13.44140625" style="1" bestFit="1" customWidth="1"/>
    <col min="10" max="10" width="12.44140625" style="1" bestFit="1" customWidth="1"/>
    <col min="11" max="11" width="14.5546875" style="1" bestFit="1" customWidth="1"/>
    <col min="12" max="12" width="20.109375" style="1" bestFit="1" customWidth="1"/>
    <col min="13" max="13" width="15.5546875" style="1" bestFit="1" customWidth="1"/>
    <col min="14" max="14" width="17.6640625" style="1" customWidth="1"/>
    <col min="15" max="16" width="17.109375" style="1" bestFit="1" customWidth="1"/>
    <col min="17" max="17" width="23" style="1" bestFit="1" customWidth="1"/>
    <col min="18" max="18" width="17.88671875" style="1" bestFit="1" customWidth="1"/>
    <col min="19" max="19" width="14.44140625" style="1" bestFit="1" customWidth="1"/>
    <col min="20" max="20" width="12.109375" style="1" bestFit="1" customWidth="1"/>
    <col min="21" max="21" width="11" style="1" bestFit="1" customWidth="1"/>
    <col min="22" max="22" width="11.88671875" style="1" bestFit="1" customWidth="1"/>
    <col min="23" max="16384" width="8.6640625" style="1"/>
  </cols>
  <sheetData>
    <row r="1" spans="1:17" x14ac:dyDescent="0.3">
      <c r="A1" s="8" t="s">
        <v>2</v>
      </c>
      <c r="B1" s="8" t="s">
        <v>3</v>
      </c>
    </row>
    <row r="2" spans="1:17" x14ac:dyDescent="0.3">
      <c r="A2" s="8" t="s">
        <v>4</v>
      </c>
      <c r="B2" s="8" t="s">
        <v>5</v>
      </c>
    </row>
    <row r="3" spans="1:17" x14ac:dyDescent="0.3">
      <c r="A3" s="8" t="s">
        <v>6</v>
      </c>
      <c r="B3" s="8" t="s">
        <v>7</v>
      </c>
    </row>
    <row r="5" spans="1:17" x14ac:dyDescent="0.3">
      <c r="N5" s="1" t="s">
        <v>17</v>
      </c>
      <c r="O5" s="1" t="s">
        <v>17</v>
      </c>
      <c r="P5" s="1" t="s">
        <v>17</v>
      </c>
      <c r="Q5" s="1" t="s">
        <v>18</v>
      </c>
    </row>
    <row r="6" spans="1:17" x14ac:dyDescent="0.3">
      <c r="C6" s="4" t="s">
        <v>11</v>
      </c>
      <c r="M6" s="4" t="s">
        <v>10</v>
      </c>
      <c r="N6" s="4" t="s">
        <v>14</v>
      </c>
      <c r="O6" s="4" t="s">
        <v>12</v>
      </c>
      <c r="P6" s="4" t="s">
        <v>15</v>
      </c>
      <c r="Q6" s="4" t="s">
        <v>16</v>
      </c>
    </row>
    <row r="7" spans="1:17" x14ac:dyDescent="0.3">
      <c r="B7" s="2" t="s">
        <v>0</v>
      </c>
      <c r="C7" s="2" t="s">
        <v>19</v>
      </c>
      <c r="D7" s="2" t="s">
        <v>20</v>
      </c>
      <c r="E7" s="2" t="s">
        <v>149</v>
      </c>
      <c r="F7" s="2" t="s">
        <v>150</v>
      </c>
      <c r="G7" s="2" t="s">
        <v>147</v>
      </c>
      <c r="H7" s="2" t="s">
        <v>148</v>
      </c>
      <c r="I7" s="2" t="s">
        <v>24</v>
      </c>
      <c r="J7" s="2" t="s">
        <v>25</v>
      </c>
      <c r="K7" s="2" t="s">
        <v>26</v>
      </c>
      <c r="L7" s="2" t="s">
        <v>27</v>
      </c>
      <c r="M7" s="2" t="s">
        <v>10</v>
      </c>
      <c r="N7" s="2" t="s">
        <v>28</v>
      </c>
      <c r="O7" s="2" t="s">
        <v>29</v>
      </c>
      <c r="P7" s="2" t="s">
        <v>30</v>
      </c>
      <c r="Q7" s="2" t="s">
        <v>63</v>
      </c>
    </row>
    <row r="8" spans="1:17" x14ac:dyDescent="0.3">
      <c r="B8" s="2" t="s">
        <v>43</v>
      </c>
      <c r="C8" s="2" t="s">
        <v>31</v>
      </c>
      <c r="D8" s="2" t="s">
        <v>32</v>
      </c>
      <c r="E8" s="2" t="s">
        <v>33</v>
      </c>
      <c r="F8" s="2" t="s">
        <v>33</v>
      </c>
      <c r="G8" s="2" t="s">
        <v>33</v>
      </c>
      <c r="H8" s="2" t="s">
        <v>33</v>
      </c>
      <c r="I8" s="2" t="s">
        <v>33</v>
      </c>
      <c r="J8" s="2" t="s">
        <v>33</v>
      </c>
      <c r="K8" s="2" t="s">
        <v>33</v>
      </c>
      <c r="L8" s="2" t="s">
        <v>34</v>
      </c>
      <c r="M8" s="2" t="s">
        <v>13</v>
      </c>
      <c r="N8" s="2" t="s">
        <v>35</v>
      </c>
      <c r="O8" s="2" t="s">
        <v>35</v>
      </c>
      <c r="P8" s="2" t="s">
        <v>35</v>
      </c>
      <c r="Q8" s="2" t="s">
        <v>35</v>
      </c>
    </row>
    <row r="9" spans="1:17" x14ac:dyDescent="0.3">
      <c r="B9" s="3">
        <f>RawData!P4</f>
        <v>0</v>
      </c>
      <c r="C9" s="3">
        <f>RawData!Q4</f>
        <v>0.16500000000000001</v>
      </c>
      <c r="D9" s="3">
        <f>RawData!U4</f>
        <v>100</v>
      </c>
      <c r="E9" s="3">
        <f>RawData!Y4</f>
        <v>24.4</v>
      </c>
      <c r="F9" s="3">
        <f>RawData!AC4</f>
        <v>0</v>
      </c>
      <c r="G9" s="3">
        <f>RawData!AG4</f>
        <v>4.49</v>
      </c>
      <c r="H9" s="3">
        <f>RawData!AK4</f>
        <v>1.32</v>
      </c>
      <c r="I9" s="3">
        <f>RawData!AO4</f>
        <v>0.44</v>
      </c>
      <c r="J9" s="3">
        <f>RawData!AT4</f>
        <v>107</v>
      </c>
      <c r="K9" s="3">
        <f>RawData!AW4</f>
        <v>5.4</v>
      </c>
      <c r="L9" s="3" t="str">
        <f>RawData!BA4</f>
        <v>-</v>
      </c>
      <c r="M9" s="3" t="str">
        <f>RawData!BE4</f>
        <v>-</v>
      </c>
      <c r="N9" s="3" t="s">
        <v>1</v>
      </c>
      <c r="O9" s="3">
        <f>RawData!E5</f>
        <v>0</v>
      </c>
      <c r="P9" s="3" t="s">
        <v>1</v>
      </c>
      <c r="Q9" s="3" t="str">
        <f>RawData!D4</f>
        <v>-</v>
      </c>
    </row>
    <row r="10" spans="1:17" x14ac:dyDescent="0.3">
      <c r="B10" s="3">
        <f>RawData!P5</f>
        <v>3.6666666666666665</v>
      </c>
      <c r="C10" s="3">
        <f>RawData!Q5</f>
        <v>0.26800000000000002</v>
      </c>
      <c r="D10" s="3">
        <f>RawData!U5</f>
        <v>99.5</v>
      </c>
      <c r="E10" s="3">
        <f>RawData!Y5</f>
        <v>27.5</v>
      </c>
      <c r="F10" s="3">
        <f>RawData!AC5</f>
        <v>0</v>
      </c>
      <c r="G10" s="3">
        <f>RawData!AG5</f>
        <v>4.67</v>
      </c>
      <c r="H10" s="3">
        <f>RawData!AK5</f>
        <v>1.39</v>
      </c>
      <c r="I10" s="3">
        <f>RawData!AO5</f>
        <v>0.56000000000000005</v>
      </c>
      <c r="J10" s="3">
        <f>RawData!AT5</f>
        <v>105</v>
      </c>
      <c r="K10" s="3">
        <f>RawData!AW5</f>
        <v>5.3</v>
      </c>
      <c r="L10" s="3" t="str">
        <f>RawData!BA5</f>
        <v>-</v>
      </c>
      <c r="M10" s="3" t="str">
        <f>RawData!BE5</f>
        <v>-</v>
      </c>
      <c r="N10" s="3" t="s">
        <v>1</v>
      </c>
      <c r="O10" s="3">
        <f>RawData!E6</f>
        <v>0</v>
      </c>
      <c r="P10" s="3" t="s">
        <v>1</v>
      </c>
      <c r="Q10" s="3" t="str">
        <f>RawData!D5</f>
        <v>-</v>
      </c>
    </row>
    <row r="11" spans="1:17" x14ac:dyDescent="0.3">
      <c r="B11" s="3">
        <f>RawData!P6</f>
        <v>14.083333333333334</v>
      </c>
      <c r="C11" s="3">
        <f>RawData!Q6</f>
        <v>0.443</v>
      </c>
      <c r="D11" s="3">
        <f>RawData!U6</f>
        <v>99.7</v>
      </c>
      <c r="E11" s="3">
        <f>RawData!Y6</f>
        <v>27.1</v>
      </c>
      <c r="F11" s="3">
        <f>RawData!AC6</f>
        <v>0</v>
      </c>
      <c r="G11" s="3">
        <f>RawData!AG6</f>
        <v>4.47</v>
      </c>
      <c r="H11" s="3">
        <f>RawData!AK6</f>
        <v>1.39</v>
      </c>
      <c r="I11" s="3">
        <f>RawData!AO6</f>
        <v>0.91</v>
      </c>
      <c r="J11" s="3">
        <f>RawData!AT6</f>
        <v>105</v>
      </c>
      <c r="K11" s="3">
        <f>RawData!AW6</f>
        <v>5.4</v>
      </c>
      <c r="L11" s="3" t="str">
        <f>RawData!BA6</f>
        <v>-</v>
      </c>
      <c r="M11" s="3">
        <f>RawData!BE6</f>
        <v>4.8437499999999599E-2</v>
      </c>
      <c r="N11" s="3" t="s">
        <v>1</v>
      </c>
      <c r="O11" s="3">
        <f>RawData!E7</f>
        <v>0</v>
      </c>
      <c r="P11" s="3" t="s">
        <v>1</v>
      </c>
      <c r="Q11" s="3">
        <f>RawData!D6</f>
        <v>258</v>
      </c>
    </row>
    <row r="12" spans="1:17" x14ac:dyDescent="0.3">
      <c r="B12" s="7">
        <f>RawData!P7</f>
        <v>20.916666666666668</v>
      </c>
      <c r="C12" s="7">
        <f>RawData!Q7</f>
        <v>0.55800000000000005</v>
      </c>
      <c r="D12" s="7">
        <f>RawData!U7</f>
        <v>99.6</v>
      </c>
      <c r="E12" s="35" t="s">
        <v>1</v>
      </c>
      <c r="F12" s="35" t="s">
        <v>1</v>
      </c>
      <c r="G12" s="7">
        <f>RawData!AG7</f>
        <v>4.04</v>
      </c>
      <c r="H12" s="7">
        <f>RawData!AK7</f>
        <v>1.39</v>
      </c>
      <c r="I12" s="7">
        <f>RawData!AO7</f>
        <v>1.2</v>
      </c>
      <c r="J12" s="7">
        <f>RawData!AT7</f>
        <v>105</v>
      </c>
      <c r="K12" s="7">
        <f>RawData!AW7</f>
        <v>5.4</v>
      </c>
      <c r="L12" s="7">
        <f>RawData!BA7</f>
        <v>293.89999999999998</v>
      </c>
      <c r="M12" s="7">
        <f>RawData!BE7</f>
        <v>8.1884765624999606E-2</v>
      </c>
      <c r="N12" s="7" t="s">
        <v>1</v>
      </c>
      <c r="O12" s="7">
        <f>RawData!E8</f>
        <v>0</v>
      </c>
      <c r="P12" s="7" t="s">
        <v>1</v>
      </c>
      <c r="Q12" s="7">
        <f>RawData!D7</f>
        <v>254</v>
      </c>
    </row>
    <row r="13" spans="1:17" x14ac:dyDescent="0.3">
      <c r="B13" s="7">
        <f>RawData!P8</f>
        <v>28.75</v>
      </c>
      <c r="C13" s="7">
        <f>RawData!Q8</f>
        <v>0.80100000000000005</v>
      </c>
      <c r="D13" s="7">
        <f>RawData!U8</f>
        <v>99.6</v>
      </c>
      <c r="E13" s="7">
        <f>RawData!Y8</f>
        <v>24</v>
      </c>
      <c r="F13" s="7">
        <f>RawData!AC8</f>
        <v>5</v>
      </c>
      <c r="G13" s="7">
        <f>RawData!AG8</f>
        <v>3.79</v>
      </c>
      <c r="H13" s="7">
        <f>RawData!AK8</f>
        <v>1.41</v>
      </c>
      <c r="I13" s="7">
        <f>RawData!AO8</f>
        <v>1.57</v>
      </c>
      <c r="J13" s="7">
        <f>RawData!AT8</f>
        <v>105</v>
      </c>
      <c r="K13" s="7">
        <f>RawData!AW8</f>
        <v>5.4</v>
      </c>
      <c r="L13" s="7">
        <f>RawData!BA8</f>
        <v>297.3</v>
      </c>
      <c r="M13" s="7">
        <f>RawData!BE8</f>
        <v>0.1017578125</v>
      </c>
      <c r="N13" s="7" t="s">
        <v>1</v>
      </c>
      <c r="O13" s="7">
        <f>RawData!E9</f>
        <v>0</v>
      </c>
      <c r="P13" s="7" t="s">
        <v>1</v>
      </c>
      <c r="Q13" s="7">
        <f>RawData!D8</f>
        <v>250</v>
      </c>
    </row>
    <row r="14" spans="1:17" x14ac:dyDescent="0.3">
      <c r="B14" s="7">
        <f>RawData!P9</f>
        <v>37.083333333333336</v>
      </c>
      <c r="C14" s="7">
        <f>RawData!Q9</f>
        <v>1.06</v>
      </c>
      <c r="D14" s="7">
        <f>RawData!U9</f>
        <v>99.8</v>
      </c>
      <c r="E14" s="7">
        <f>RawData!Y9</f>
        <v>22.9</v>
      </c>
      <c r="F14" s="7">
        <f>RawData!AC9</f>
        <v>8</v>
      </c>
      <c r="G14" s="7">
        <f>RawData!AG9</f>
        <v>3.48</v>
      </c>
      <c r="H14" s="7">
        <f>RawData!AK9</f>
        <v>1.5</v>
      </c>
      <c r="I14" s="7">
        <f>RawData!AO9</f>
        <v>2.0499999999999998</v>
      </c>
      <c r="J14" s="7">
        <f>RawData!AT9</f>
        <v>106</v>
      </c>
      <c r="K14" s="7">
        <f>RawData!AW9</f>
        <v>5.5</v>
      </c>
      <c r="L14" s="7">
        <f>RawData!BA9</f>
        <v>300.2</v>
      </c>
      <c r="M14" s="7">
        <f>RawData!BE9</f>
        <v>0.12744140625</v>
      </c>
      <c r="N14" s="7" t="s">
        <v>1</v>
      </c>
      <c r="O14" s="7">
        <f>RawData!E10</f>
        <v>0</v>
      </c>
      <c r="P14" s="7" t="s">
        <v>1</v>
      </c>
      <c r="Q14" s="7">
        <f>RawData!D9</f>
        <v>246</v>
      </c>
    </row>
    <row r="15" spans="1:17" s="29" customFormat="1" x14ac:dyDescent="0.3">
      <c r="B15" s="33">
        <f>RawData!P10</f>
        <v>43</v>
      </c>
      <c r="C15" s="33">
        <f>RawData!Q10</f>
        <v>1.61</v>
      </c>
      <c r="D15" s="33">
        <f>RawData!U10</f>
        <v>100</v>
      </c>
      <c r="E15" s="35" t="s">
        <v>1</v>
      </c>
      <c r="F15" s="33">
        <f>RawData!AC10</f>
        <v>10.3</v>
      </c>
      <c r="G15" s="35" t="s">
        <v>1</v>
      </c>
      <c r="H15" s="33">
        <f>RawData!AK10</f>
        <v>1.59</v>
      </c>
      <c r="I15" s="33">
        <f>RawData!AO10</f>
        <v>2.4</v>
      </c>
      <c r="J15" s="33">
        <f>RawData!AT10</f>
        <v>106</v>
      </c>
      <c r="K15" s="33">
        <f>RawData!AW10</f>
        <v>5.4</v>
      </c>
      <c r="L15" s="33">
        <f>RawData!BA10</f>
        <v>303.3</v>
      </c>
      <c r="M15" s="33">
        <f>RawData!BE10</f>
        <v>0.14824218750000001</v>
      </c>
      <c r="N15" s="33" t="s">
        <v>1</v>
      </c>
      <c r="O15" s="33">
        <f>RawData!E11</f>
        <v>1.8</v>
      </c>
      <c r="P15" s="33" t="s">
        <v>1</v>
      </c>
      <c r="Q15" s="33">
        <f>RawData!D10</f>
        <v>242</v>
      </c>
    </row>
    <row r="16" spans="1:17" x14ac:dyDescent="0.3">
      <c r="B16" s="33">
        <f>RawData!P11</f>
        <v>49.083333333333336</v>
      </c>
      <c r="C16" s="33">
        <f>RawData!Q11</f>
        <v>1.87</v>
      </c>
      <c r="D16" s="33">
        <f>RawData!U11</f>
        <v>99.8</v>
      </c>
      <c r="E16" s="33">
        <f>RawData!Y11</f>
        <v>20.9</v>
      </c>
      <c r="F16" s="33">
        <f>RawData!AC11</f>
        <v>11.7</v>
      </c>
      <c r="G16" s="33">
        <f>RawData!AG11</f>
        <v>4.28</v>
      </c>
      <c r="H16" s="35" t="s">
        <v>1</v>
      </c>
      <c r="I16" s="33">
        <f>RawData!AO11</f>
        <v>2.81</v>
      </c>
      <c r="J16" s="33">
        <f>RawData!AT11</f>
        <v>106</v>
      </c>
      <c r="K16" s="33">
        <f>RawData!AW11</f>
        <v>5.4</v>
      </c>
      <c r="L16" s="33">
        <f>RawData!BA11</f>
        <v>303.2</v>
      </c>
      <c r="M16" s="33">
        <f>RawData!BE11</f>
        <v>0.1298828125</v>
      </c>
      <c r="N16" s="33" t="s">
        <v>1</v>
      </c>
      <c r="O16" s="33">
        <f>RawData!E12</f>
        <v>0</v>
      </c>
      <c r="P16" s="33" t="s">
        <v>1</v>
      </c>
      <c r="Q16" s="33">
        <f>RawData!D11</f>
        <v>239.8</v>
      </c>
    </row>
    <row r="17" spans="2:17" x14ac:dyDescent="0.3">
      <c r="B17" s="33">
        <f>RawData!P12</f>
        <v>54.333333333333336</v>
      </c>
      <c r="C17" s="33">
        <f>RawData!Q12</f>
        <v>2.56</v>
      </c>
      <c r="D17" s="33">
        <f>RawData!U12</f>
        <v>99.9</v>
      </c>
      <c r="E17" s="33">
        <f>RawData!Y12</f>
        <v>19.100000000000001</v>
      </c>
      <c r="F17" s="33">
        <f>RawData!AC12</f>
        <v>13.2</v>
      </c>
      <c r="G17" s="33">
        <f>RawData!AG12</f>
        <v>3.68</v>
      </c>
      <c r="H17" s="33">
        <f>RawData!AK12</f>
        <v>1.62</v>
      </c>
      <c r="I17" s="33">
        <f>RawData!AO12</f>
        <v>3.21</v>
      </c>
      <c r="J17" s="33">
        <f>RawData!AT12</f>
        <v>106</v>
      </c>
      <c r="K17" s="33">
        <f>RawData!AW12</f>
        <v>5.3</v>
      </c>
      <c r="L17" s="33">
        <f>RawData!BA12</f>
        <v>303.39999999999998</v>
      </c>
      <c r="M17" s="33">
        <f>RawData!BE12</f>
        <v>0.20546875000000001</v>
      </c>
      <c r="N17" s="33" t="s">
        <v>1</v>
      </c>
      <c r="O17" s="33">
        <f>RawData!E13</f>
        <v>0</v>
      </c>
      <c r="P17" s="33" t="s">
        <v>1</v>
      </c>
      <c r="Q17" s="33">
        <f>RawData!D12</f>
        <v>234</v>
      </c>
    </row>
    <row r="18" spans="2:17" x14ac:dyDescent="0.3">
      <c r="B18" s="33">
        <f>RawData!P13</f>
        <v>61.166666666666664</v>
      </c>
      <c r="C18" s="33">
        <f>RawData!Q13</f>
        <v>3.13</v>
      </c>
      <c r="D18" s="33">
        <f>RawData!U13</f>
        <v>99.8</v>
      </c>
      <c r="E18" s="33">
        <f>RawData!Y13</f>
        <v>17.2</v>
      </c>
      <c r="F18" s="33">
        <f>RawData!AC13</f>
        <v>15.8</v>
      </c>
      <c r="G18" s="33">
        <f>RawData!AG13</f>
        <v>3.21</v>
      </c>
      <c r="H18" s="35" t="s">
        <v>1</v>
      </c>
      <c r="I18" s="33">
        <f>RawData!AO13</f>
        <v>3.85</v>
      </c>
      <c r="J18" s="33">
        <f>RawData!AT13</f>
        <v>107</v>
      </c>
      <c r="K18" s="33">
        <f>RawData!AW13</f>
        <v>5.3</v>
      </c>
      <c r="L18" s="33">
        <f>RawData!BA13</f>
        <v>305.3</v>
      </c>
      <c r="M18" s="33">
        <f>RawData!BE13</f>
        <v>0.28623046875000002</v>
      </c>
      <c r="N18" s="33" t="s">
        <v>1</v>
      </c>
      <c r="O18" s="33">
        <f>RawData!E14</f>
        <v>0</v>
      </c>
      <c r="P18" s="33" t="s">
        <v>1</v>
      </c>
      <c r="Q18" s="33">
        <f>RawData!D13</f>
        <v>230</v>
      </c>
    </row>
    <row r="19" spans="2:17" x14ac:dyDescent="0.3">
      <c r="B19" s="7">
        <f>RawData!P14</f>
        <v>67</v>
      </c>
      <c r="C19" s="7">
        <f>RawData!Q14</f>
        <v>3.86</v>
      </c>
      <c r="D19" s="7">
        <f>RawData!U14</f>
        <v>99.8</v>
      </c>
      <c r="E19" s="7">
        <f>RawData!Y14</f>
        <v>14.8</v>
      </c>
      <c r="F19" s="7">
        <f>RawData!AC14</f>
        <v>17.7</v>
      </c>
      <c r="G19" s="7">
        <f>RawData!AG14</f>
        <v>2.65</v>
      </c>
      <c r="H19" s="7">
        <f>RawData!AK14</f>
        <v>1.86</v>
      </c>
      <c r="I19" s="7">
        <f>RawData!AO14</f>
        <v>4.3600000000000003</v>
      </c>
      <c r="J19" s="7">
        <f>RawData!AT14</f>
        <v>106</v>
      </c>
      <c r="K19" s="7">
        <f>RawData!AW14</f>
        <v>5.0999999999999996</v>
      </c>
      <c r="L19" s="7">
        <f>RawData!BA14</f>
        <v>305.39999999999998</v>
      </c>
      <c r="M19" s="7">
        <f>RawData!BE14</f>
        <v>0.25322265625000001</v>
      </c>
      <c r="N19" s="7" t="s">
        <v>1</v>
      </c>
      <c r="O19" s="7">
        <f>RawData!E15</f>
        <v>3</v>
      </c>
      <c r="P19" s="7" t="s">
        <v>1</v>
      </c>
      <c r="Q19" s="7">
        <f>RawData!D14</f>
        <v>226</v>
      </c>
    </row>
    <row r="20" spans="2:17" x14ac:dyDescent="0.3">
      <c r="B20" s="3">
        <f>RawData!P15</f>
        <v>72.666666666666671</v>
      </c>
      <c r="C20" s="3">
        <f>RawData!Q15</f>
        <v>4.46</v>
      </c>
      <c r="D20" s="3">
        <f>RawData!U15</f>
        <v>99.7</v>
      </c>
      <c r="E20" s="3">
        <f>RawData!Y15</f>
        <v>12.4</v>
      </c>
      <c r="F20" s="3">
        <f>RawData!AC15</f>
        <v>19.100000000000001</v>
      </c>
      <c r="G20" s="3">
        <f>RawData!AG15</f>
        <v>4.8899999999999997</v>
      </c>
      <c r="H20" s="3">
        <f>RawData!AK15</f>
        <v>1.88</v>
      </c>
      <c r="I20" s="3">
        <f>RawData!AO15</f>
        <v>4.96</v>
      </c>
      <c r="J20" s="3">
        <f>RawData!AT15</f>
        <v>106</v>
      </c>
      <c r="K20" s="3">
        <f>RawData!AW15</f>
        <v>5</v>
      </c>
      <c r="L20" s="3">
        <f>RawData!BA15</f>
        <v>307.2</v>
      </c>
      <c r="M20" s="3">
        <f>RawData!BE15</f>
        <v>0.30029296875</v>
      </c>
      <c r="N20" s="3" t="s">
        <v>1</v>
      </c>
      <c r="O20" s="3">
        <f>RawData!E16</f>
        <v>0</v>
      </c>
      <c r="P20" s="3" t="s">
        <v>1</v>
      </c>
      <c r="Q20" s="3">
        <f>RawData!D15</f>
        <v>225</v>
      </c>
    </row>
    <row r="21" spans="2:17" x14ac:dyDescent="0.3">
      <c r="B21" s="3">
        <f>RawData!P16</f>
        <v>77.333333333333329</v>
      </c>
      <c r="C21" s="3">
        <f>RawData!Q16</f>
        <v>5.42</v>
      </c>
      <c r="D21" s="3">
        <f>RawData!U16</f>
        <v>99.6</v>
      </c>
      <c r="E21" s="3">
        <f>RawData!Y16</f>
        <v>10.8</v>
      </c>
      <c r="F21" s="3">
        <f>RawData!AC16</f>
        <v>20.100000000000001</v>
      </c>
      <c r="G21" s="3">
        <f>RawData!AG16</f>
        <v>3.63</v>
      </c>
      <c r="H21" s="3">
        <f>RawData!AK16</f>
        <v>1.88</v>
      </c>
      <c r="I21" s="3">
        <f>RawData!AO16</f>
        <v>5.58</v>
      </c>
      <c r="J21" s="3">
        <f>RawData!AT16</f>
        <v>107</v>
      </c>
      <c r="K21" s="3">
        <f>RawData!AW16</f>
        <v>5</v>
      </c>
      <c r="L21" s="3">
        <f>RawData!BA16</f>
        <v>305.89999999999998</v>
      </c>
      <c r="M21" s="3">
        <f>RawData!BE16</f>
        <v>0.36972656250000002</v>
      </c>
      <c r="N21" s="3" t="s">
        <v>1</v>
      </c>
      <c r="O21" s="3">
        <f>RawData!E17</f>
        <v>3</v>
      </c>
      <c r="P21" s="3" t="s">
        <v>1</v>
      </c>
      <c r="Q21" s="3">
        <f>RawData!D16</f>
        <v>218</v>
      </c>
    </row>
    <row r="22" spans="2:17" x14ac:dyDescent="0.3">
      <c r="B22" s="3">
        <f>RawData!P17</f>
        <v>84.166666666666671</v>
      </c>
      <c r="C22" s="3">
        <f>RawData!Q17</f>
        <v>5.69</v>
      </c>
      <c r="D22" s="3">
        <f>RawData!U17</f>
        <v>99.8</v>
      </c>
      <c r="E22" s="3">
        <f>RawData!Y17</f>
        <v>7.7</v>
      </c>
      <c r="F22" s="3">
        <f>RawData!AC17</f>
        <v>21.1</v>
      </c>
      <c r="G22" s="3">
        <f>RawData!AG17</f>
        <v>1.46</v>
      </c>
      <c r="H22" s="3">
        <f>RawData!AK17</f>
        <v>1.9</v>
      </c>
      <c r="I22" s="3">
        <f>RawData!AO17</f>
        <v>6.39</v>
      </c>
      <c r="J22" s="3">
        <f>RawData!AT17</f>
        <v>106</v>
      </c>
      <c r="K22" s="3">
        <f>RawData!AW17</f>
        <v>4.9000000000000004</v>
      </c>
      <c r="L22" s="3">
        <f>RawData!BA17</f>
        <v>305.10000000000002</v>
      </c>
      <c r="M22" s="3">
        <f>RawData!BE17</f>
        <v>0.50117187500000004</v>
      </c>
      <c r="N22" s="3" t="s">
        <v>1</v>
      </c>
      <c r="O22" s="3">
        <f>RawData!E18</f>
        <v>0</v>
      </c>
      <c r="P22" s="3" t="s">
        <v>1</v>
      </c>
      <c r="Q22" s="3">
        <f>RawData!D17</f>
        <v>217</v>
      </c>
    </row>
    <row r="23" spans="2:17" x14ac:dyDescent="0.3">
      <c r="B23" s="3">
        <f>RawData!P18</f>
        <v>91.166666666666671</v>
      </c>
      <c r="C23" s="3">
        <f>RawData!Q18</f>
        <v>6.87</v>
      </c>
      <c r="D23" s="3">
        <f>RawData!U18</f>
        <v>99.4</v>
      </c>
      <c r="E23" s="3">
        <f>RawData!Y18</f>
        <v>5.6</v>
      </c>
      <c r="F23" s="3">
        <f>RawData!AC18</f>
        <v>21</v>
      </c>
      <c r="G23" s="3">
        <f>RawData!AG18</f>
        <v>3.63</v>
      </c>
      <c r="H23" s="3">
        <f>RawData!AK18</f>
        <v>2.15</v>
      </c>
      <c r="I23" s="3">
        <f>RawData!AO18</f>
        <v>7.03</v>
      </c>
      <c r="J23" s="3">
        <f>RawData!AT18</f>
        <v>108</v>
      </c>
      <c r="K23" s="3">
        <f>RawData!AW18</f>
        <v>4.9000000000000004</v>
      </c>
      <c r="L23" s="3">
        <f>RawData!BA18</f>
        <v>305.89999999999998</v>
      </c>
      <c r="M23" s="3">
        <f>RawData!BE18</f>
        <v>0.48076171875000001</v>
      </c>
      <c r="N23" s="3" t="s">
        <v>1</v>
      </c>
      <c r="O23" s="3">
        <f>RawData!E19</f>
        <v>5</v>
      </c>
      <c r="P23" s="3" t="s">
        <v>1</v>
      </c>
      <c r="Q23" s="3">
        <f>RawData!D18</f>
        <v>210</v>
      </c>
    </row>
    <row r="24" spans="2:17" x14ac:dyDescent="0.3">
      <c r="B24" s="3">
        <f>RawData!P19</f>
        <v>96.333333333333329</v>
      </c>
      <c r="C24" s="3">
        <f>RawData!Q19</f>
        <v>7.1</v>
      </c>
      <c r="D24" s="3">
        <f>RawData!U19</f>
        <v>99.7</v>
      </c>
      <c r="E24" s="3">
        <f>RawData!Y19</f>
        <v>4.0999999999999996</v>
      </c>
      <c r="F24" s="3">
        <f>RawData!AC19</f>
        <v>20</v>
      </c>
      <c r="G24" s="3">
        <f>RawData!AG19</f>
        <v>0.91</v>
      </c>
      <c r="H24" s="3">
        <f>RawData!AK19</f>
        <v>2.36</v>
      </c>
      <c r="I24" s="3">
        <f>RawData!AO19</f>
        <v>7.23</v>
      </c>
      <c r="J24" s="3">
        <f>RawData!AT19</f>
        <v>106</v>
      </c>
      <c r="K24" s="3">
        <f>RawData!AW19</f>
        <v>5</v>
      </c>
      <c r="L24" s="3">
        <f>RawData!BA19</f>
        <v>300.3</v>
      </c>
      <c r="M24" s="3">
        <f>RawData!BE19</f>
        <v>0.54414062500000004</v>
      </c>
      <c r="N24" s="3" t="s">
        <v>1</v>
      </c>
      <c r="O24" s="3">
        <f>RawData!E20</f>
        <v>0</v>
      </c>
      <c r="P24" s="3" t="s">
        <v>1</v>
      </c>
      <c r="Q24" s="3">
        <f>RawData!D19</f>
        <v>211</v>
      </c>
    </row>
    <row r="25" spans="2:17" x14ac:dyDescent="0.3">
      <c r="B25" s="3">
        <f>RawData!P20</f>
        <v>102.25</v>
      </c>
      <c r="C25" s="3">
        <f>RawData!Q20</f>
        <v>7.32</v>
      </c>
      <c r="D25" s="3">
        <f>RawData!U20</f>
        <v>99.4</v>
      </c>
      <c r="E25" s="3">
        <f>RawData!Y20</f>
        <v>3.5</v>
      </c>
      <c r="F25" s="3">
        <f>RawData!AC20</f>
        <v>16.2</v>
      </c>
      <c r="G25" s="3">
        <f>RawData!AG20</f>
        <v>3.74</v>
      </c>
      <c r="H25" s="3">
        <f>RawData!AK20</f>
        <v>2.68</v>
      </c>
      <c r="I25" s="3" t="str">
        <f>RawData!AO20</f>
        <v>-</v>
      </c>
      <c r="J25" s="3">
        <f>RawData!AT20</f>
        <v>108</v>
      </c>
      <c r="K25" s="3">
        <f>RawData!AW20</f>
        <v>5</v>
      </c>
      <c r="L25" s="3" t="str">
        <f>RawData!BA20</f>
        <v>-</v>
      </c>
      <c r="M25" s="3">
        <f>RawData!BE20</f>
        <v>0.43984374999999998</v>
      </c>
      <c r="N25" s="3" t="s">
        <v>1</v>
      </c>
      <c r="O25" s="3">
        <f>RawData!E21</f>
        <v>3</v>
      </c>
      <c r="P25" s="3" t="s">
        <v>1</v>
      </c>
      <c r="Q25" s="3">
        <f>RawData!D20</f>
        <v>202</v>
      </c>
    </row>
    <row r="26" spans="2:17" x14ac:dyDescent="0.3">
      <c r="B26" s="3">
        <f>RawData!P21</f>
        <v>110.33333333333333</v>
      </c>
      <c r="C26" s="3">
        <f>RawData!Q21</f>
        <v>7.37</v>
      </c>
      <c r="D26" s="3">
        <f>RawData!U21</f>
        <v>99.4</v>
      </c>
      <c r="E26" s="3">
        <f>RawData!Y21</f>
        <v>2</v>
      </c>
      <c r="F26" s="3">
        <f>RawData!AC21</f>
        <v>16.7</v>
      </c>
      <c r="G26" s="3">
        <f>RawData!AG21</f>
        <v>2.08</v>
      </c>
      <c r="H26" s="3">
        <f>RawData!AK21</f>
        <v>3.1</v>
      </c>
      <c r="I26" s="3">
        <f>RawData!AO21</f>
        <v>8.6999999999999993</v>
      </c>
      <c r="J26" s="3">
        <f>RawData!AT21</f>
        <v>108</v>
      </c>
      <c r="K26" s="3">
        <f>RawData!AW21</f>
        <v>5.0999999999999996</v>
      </c>
      <c r="L26" s="3">
        <f>RawData!BA21</f>
        <v>301.5</v>
      </c>
      <c r="M26" s="3">
        <f>RawData!BE21</f>
        <v>0.42636718750000002</v>
      </c>
      <c r="N26" s="3" t="s">
        <v>1</v>
      </c>
      <c r="O26" s="3">
        <f>RawData!E22</f>
        <v>0</v>
      </c>
      <c r="P26" s="3" t="s">
        <v>1</v>
      </c>
      <c r="Q26" s="3">
        <f>RawData!D21</f>
        <v>201</v>
      </c>
    </row>
    <row r="27" spans="2:17" x14ac:dyDescent="0.3">
      <c r="B27" s="3">
        <f>RawData!P22</f>
        <v>117</v>
      </c>
      <c r="C27" s="3">
        <f>RawData!Q22</f>
        <v>7.63</v>
      </c>
      <c r="D27" s="3">
        <f>RawData!U22</f>
        <v>99.1</v>
      </c>
      <c r="E27" s="3">
        <f>RawData!Y22</f>
        <v>1.6</v>
      </c>
      <c r="F27" s="3">
        <f>RawData!AC22</f>
        <v>12.7</v>
      </c>
      <c r="G27" s="3">
        <f>RawData!AG22</f>
        <v>3.55</v>
      </c>
      <c r="H27" s="3">
        <f>RawData!AK22</f>
        <v>2.63</v>
      </c>
      <c r="I27" s="3">
        <f>RawData!AO22</f>
        <v>9.5500000000000007</v>
      </c>
      <c r="J27" s="3">
        <f>RawData!AT22</f>
        <v>109</v>
      </c>
      <c r="K27" s="3">
        <f>RawData!AW22</f>
        <v>5.0999999999999996</v>
      </c>
      <c r="L27" s="3">
        <f>RawData!BA22</f>
        <v>300.60000000000002</v>
      </c>
      <c r="M27" s="3" t="str">
        <f>RawData!BE22</f>
        <v>-</v>
      </c>
      <c r="N27" s="3" t="s">
        <v>1</v>
      </c>
      <c r="O27" s="3">
        <f>RawData!E23</f>
        <v>0.8</v>
      </c>
      <c r="P27" s="3" t="s">
        <v>1</v>
      </c>
      <c r="Q27" s="3">
        <f>RawData!D22</f>
        <v>194</v>
      </c>
    </row>
    <row r="28" spans="2:17" x14ac:dyDescent="0.3">
      <c r="B28" s="3">
        <f>RawData!P23</f>
        <v>123.25</v>
      </c>
      <c r="C28" s="3">
        <f>RawData!Q23</f>
        <v>8.06</v>
      </c>
      <c r="D28" s="3">
        <f>RawData!U23</f>
        <v>98.8</v>
      </c>
      <c r="E28" s="3">
        <f>RawData!Y23</f>
        <v>1.3</v>
      </c>
      <c r="F28" s="3">
        <f>RawData!AC23</f>
        <v>11.9</v>
      </c>
      <c r="G28" s="3">
        <f>RawData!AG23</f>
        <v>3.39</v>
      </c>
      <c r="H28" s="3">
        <f>RawData!AK23</f>
        <v>3.57</v>
      </c>
      <c r="I28" s="3">
        <f>RawData!AO23</f>
        <v>9.77</v>
      </c>
      <c r="J28" s="3">
        <f>RawData!AT23</f>
        <v>108</v>
      </c>
      <c r="K28" s="3">
        <f>RawData!AW23</f>
        <v>5.3</v>
      </c>
      <c r="L28" s="3">
        <f>RawData!BA23</f>
        <v>300.3</v>
      </c>
      <c r="M28" s="3" t="str">
        <f>RawData!BE23</f>
        <v>-</v>
      </c>
      <c r="N28" s="3" t="s">
        <v>1</v>
      </c>
      <c r="O28" s="3">
        <f>RawData!E24</f>
        <v>0</v>
      </c>
      <c r="P28" s="3" t="s">
        <v>1</v>
      </c>
      <c r="Q28" s="3">
        <f>RawData!D23</f>
        <v>190.8</v>
      </c>
    </row>
    <row r="29" spans="2:17" x14ac:dyDescent="0.3">
      <c r="B29" s="3">
        <f>RawData!P24</f>
        <v>136</v>
      </c>
      <c r="C29" s="3">
        <f>RawData!Q24</f>
        <v>8.1999999999999993</v>
      </c>
      <c r="D29" s="3">
        <f>RawData!U24</f>
        <v>98.8</v>
      </c>
      <c r="E29" s="3">
        <f>RawData!Y24</f>
        <v>0</v>
      </c>
      <c r="F29" s="3">
        <f>RawData!AC24</f>
        <v>8</v>
      </c>
      <c r="G29" s="3">
        <f>RawData!AG24</f>
        <v>3.38</v>
      </c>
      <c r="H29" s="3">
        <f>RawData!AK24</f>
        <v>4.1500000000000004</v>
      </c>
      <c r="I29" s="3">
        <f>RawData!AO24</f>
        <v>11.22</v>
      </c>
      <c r="J29" s="3">
        <f>RawData!AT24</f>
        <v>109</v>
      </c>
      <c r="K29" s="3">
        <f>RawData!AW24</f>
        <v>5.4</v>
      </c>
      <c r="L29" s="3" t="str">
        <f>RawData!BA24</f>
        <v>-</v>
      </c>
      <c r="M29" s="3">
        <f>RawData!BE24</f>
        <v>0.51416015625</v>
      </c>
      <c r="N29" s="3" t="s">
        <v>1</v>
      </c>
      <c r="O29" s="3">
        <f>RawData!E25</f>
        <v>0</v>
      </c>
      <c r="P29" s="3" t="s">
        <v>1</v>
      </c>
      <c r="Q29" s="3">
        <f>RawData!D24</f>
        <v>186</v>
      </c>
    </row>
    <row r="30" spans="2:17" x14ac:dyDescent="0.3">
      <c r="B30" s="3">
        <f>RawData!P25</f>
        <v>142</v>
      </c>
      <c r="C30" s="3">
        <f>RawData!Q25</f>
        <v>7.57</v>
      </c>
      <c r="D30" s="3">
        <f>RawData!U25</f>
        <v>98.5</v>
      </c>
      <c r="E30" s="3">
        <f>RawData!Y25</f>
        <v>0</v>
      </c>
      <c r="F30" s="3">
        <f>RawData!AC25</f>
        <v>5.5</v>
      </c>
      <c r="G30" s="3">
        <f>RawData!AG25</f>
        <v>2.42</v>
      </c>
      <c r="H30" s="3">
        <f>RawData!AK25</f>
        <v>3.4</v>
      </c>
      <c r="I30" s="3">
        <f>RawData!AO25</f>
        <v>12.39</v>
      </c>
      <c r="J30" s="3">
        <f>RawData!AT25</f>
        <v>108</v>
      </c>
      <c r="K30" s="3">
        <f>RawData!AW25</f>
        <v>5.5</v>
      </c>
      <c r="L30" s="3" t="str">
        <f>RawData!BA25</f>
        <v>-</v>
      </c>
      <c r="M30" s="3" t="str">
        <f>RawData!BE25</f>
        <v>-</v>
      </c>
      <c r="N30" s="3" t="s">
        <v>1</v>
      </c>
      <c r="O30" s="3">
        <f>RawData!E26</f>
        <v>0</v>
      </c>
      <c r="P30" s="3" t="s">
        <v>1</v>
      </c>
      <c r="Q30" s="3" t="str">
        <f>RawData!D25</f>
        <v>-</v>
      </c>
    </row>
    <row r="31" spans="2:17" x14ac:dyDescent="0.3">
      <c r="B31" s="3">
        <f>RawData!P26</f>
        <v>160</v>
      </c>
      <c r="C31" s="3">
        <f>RawData!Q26</f>
        <v>7.47</v>
      </c>
      <c r="D31" s="3">
        <f>RawData!U26</f>
        <v>98</v>
      </c>
      <c r="E31" s="3">
        <f>RawData!Y26</f>
        <v>0</v>
      </c>
      <c r="F31" s="3">
        <f>RawData!AC26</f>
        <v>2.6</v>
      </c>
      <c r="G31" s="3">
        <f>RawData!AG26</f>
        <v>4.38</v>
      </c>
      <c r="H31" s="3">
        <f>RawData!AK26</f>
        <v>3.87</v>
      </c>
      <c r="I31" s="3">
        <f>RawData!AO26</f>
        <v>14.91</v>
      </c>
      <c r="J31" s="3">
        <f>RawData!AT26</f>
        <v>109</v>
      </c>
      <c r="K31" s="3">
        <f>RawData!AW26</f>
        <v>5.9</v>
      </c>
      <c r="L31" s="3" t="str">
        <f>RawData!BA26</f>
        <v>-</v>
      </c>
      <c r="M31" s="3" t="str">
        <f>RawData!BE26</f>
        <v>-</v>
      </c>
      <c r="N31" s="3" t="s">
        <v>1</v>
      </c>
      <c r="O31" s="3">
        <f>RawData!E27</f>
        <v>0</v>
      </c>
      <c r="P31" s="3" t="s">
        <v>1</v>
      </c>
      <c r="Q31" s="3" t="str">
        <f>RawData!D26</f>
        <v>-</v>
      </c>
    </row>
    <row r="32" spans="2:17" x14ac:dyDescent="0.3">
      <c r="B32" s="5"/>
      <c r="C32" s="6" t="s">
        <v>9</v>
      </c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3">
      <c r="B33" s="2" t="s">
        <v>0</v>
      </c>
      <c r="C33" s="7" t="s">
        <v>21</v>
      </c>
      <c r="D33" s="7" t="s">
        <v>22</v>
      </c>
      <c r="E33" s="7" t="s">
        <v>36</v>
      </c>
      <c r="F33" s="7" t="s">
        <v>37</v>
      </c>
      <c r="G33" s="7" t="s">
        <v>38</v>
      </c>
      <c r="H33" s="7" t="s">
        <v>39</v>
      </c>
      <c r="I33" s="7" t="s">
        <v>40</v>
      </c>
      <c r="J33" s="7" t="s">
        <v>41</v>
      </c>
      <c r="K33" s="7" t="s">
        <v>42</v>
      </c>
      <c r="L33" s="5"/>
    </row>
    <row r="34" spans="2:12" x14ac:dyDescent="0.3">
      <c r="B34" s="2" t="s">
        <v>43</v>
      </c>
      <c r="C34" s="7" t="s">
        <v>64</v>
      </c>
      <c r="D34" s="7" t="s">
        <v>64</v>
      </c>
      <c r="E34" s="7" t="s">
        <v>64</v>
      </c>
      <c r="F34" s="7" t="s">
        <v>64</v>
      </c>
      <c r="G34" s="7" t="s">
        <v>64</v>
      </c>
      <c r="H34" s="7" t="s">
        <v>64</v>
      </c>
      <c r="I34" s="7" t="s">
        <v>64</v>
      </c>
      <c r="J34" s="7" t="s">
        <v>64</v>
      </c>
      <c r="K34" s="7" t="s">
        <v>64</v>
      </c>
      <c r="L34" s="5"/>
    </row>
    <row r="35" spans="2:12" x14ac:dyDescent="0.3">
      <c r="B35" s="3">
        <f>RawData!P4</f>
        <v>0</v>
      </c>
      <c r="C35" s="3" t="str">
        <f>RawData!EK4</f>
        <v>-</v>
      </c>
      <c r="D35" s="3" t="str">
        <f>RawData!EO4</f>
        <v>-</v>
      </c>
      <c r="E35" s="3" t="str">
        <f>RawData!FI4</f>
        <v>-</v>
      </c>
      <c r="F35" s="3" t="str">
        <f>RawData!EW4</f>
        <v>-</v>
      </c>
      <c r="G35" s="3" t="str">
        <f>RawData!ET4</f>
        <v>-</v>
      </c>
      <c r="H35" s="3" t="str">
        <f>RawData!FA4</f>
        <v>-</v>
      </c>
      <c r="I35" s="3" t="str">
        <f>RawData!FE4</f>
        <v>-</v>
      </c>
      <c r="J35" s="3" t="str">
        <f>RawData!FQ4</f>
        <v>-</v>
      </c>
      <c r="K35" s="3" t="str">
        <f>RawData!FM4</f>
        <v>-</v>
      </c>
      <c r="L35" s="5"/>
    </row>
    <row r="36" spans="2:12" x14ac:dyDescent="0.3">
      <c r="B36" s="3">
        <f>RawData!P5</f>
        <v>3.6666666666666665</v>
      </c>
      <c r="C36" s="3" t="str">
        <f>RawData!EK5</f>
        <v>-</v>
      </c>
      <c r="D36" s="3" t="str">
        <f>RawData!EO5</f>
        <v>-</v>
      </c>
      <c r="E36" s="3" t="str">
        <f>RawData!FI5</f>
        <v>-</v>
      </c>
      <c r="F36" s="3" t="str">
        <f>RawData!EW5</f>
        <v>-</v>
      </c>
      <c r="G36" s="3" t="str">
        <f>RawData!ET5</f>
        <v>-</v>
      </c>
      <c r="H36" s="3" t="str">
        <f>RawData!FA5</f>
        <v>-</v>
      </c>
      <c r="I36" s="3" t="str">
        <f>RawData!FE5</f>
        <v>-</v>
      </c>
      <c r="J36" s="3" t="str">
        <f>RawData!FQ5</f>
        <v>-</v>
      </c>
      <c r="K36" s="3" t="str">
        <f>RawData!FM5</f>
        <v>-</v>
      </c>
      <c r="L36" s="5"/>
    </row>
    <row r="37" spans="2:12" x14ac:dyDescent="0.3">
      <c r="B37" s="3">
        <f>RawData!P6</f>
        <v>14.083333333333334</v>
      </c>
      <c r="C37" s="3" t="str">
        <f>RawData!EK6</f>
        <v>-</v>
      </c>
      <c r="D37" s="3" t="str">
        <f>RawData!EO6</f>
        <v>-</v>
      </c>
      <c r="E37" s="3" t="str">
        <f>RawData!FI6</f>
        <v>-</v>
      </c>
      <c r="F37" s="3" t="str">
        <f>RawData!EW6</f>
        <v>-</v>
      </c>
      <c r="G37" s="3" t="str">
        <f>RawData!ET6</f>
        <v>-</v>
      </c>
      <c r="H37" s="3" t="str">
        <f>RawData!FA6</f>
        <v>-</v>
      </c>
      <c r="I37" s="3" t="str">
        <f>RawData!FE6</f>
        <v>-</v>
      </c>
      <c r="J37" s="3" t="str">
        <f>RawData!FQ6</f>
        <v>-</v>
      </c>
      <c r="K37" s="3" t="str">
        <f>RawData!FM6</f>
        <v>-</v>
      </c>
      <c r="L37" s="5"/>
    </row>
    <row r="38" spans="2:12" x14ac:dyDescent="0.3">
      <c r="B38" s="7">
        <f>RawData!P7</f>
        <v>20.916666666666668</v>
      </c>
      <c r="C38" s="7">
        <f>RawData!EK7</f>
        <v>21.164435267212859</v>
      </c>
      <c r="D38" s="7">
        <f>RawData!EO7</f>
        <v>3.6256660746003555</v>
      </c>
      <c r="E38" s="7">
        <f>RawData!FI7</f>
        <v>0.53713377242789007</v>
      </c>
      <c r="F38" s="7">
        <f>RawData!EW7</f>
        <v>0</v>
      </c>
      <c r="G38" s="7">
        <f>RawData!ET7</f>
        <v>0</v>
      </c>
      <c r="H38" s="7">
        <f>RawData!FA7</f>
        <v>0.36161090642855209</v>
      </c>
      <c r="I38" s="7">
        <f>RawData!FE7</f>
        <v>0</v>
      </c>
      <c r="J38" s="7">
        <f>RawData!FQ7</f>
        <v>0.26420974188740598</v>
      </c>
      <c r="K38" s="7">
        <f>RawData!FM7</f>
        <v>0.30326527095718103</v>
      </c>
      <c r="L38" s="5"/>
    </row>
    <row r="39" spans="2:12" x14ac:dyDescent="0.3">
      <c r="B39" s="7">
        <f>RawData!P8</f>
        <v>28.75</v>
      </c>
      <c r="C39" s="7">
        <f>RawData!EK8</f>
        <v>21.418659384089342</v>
      </c>
      <c r="D39" s="7">
        <f>RawData!EO8</f>
        <v>4.8856571936056836</v>
      </c>
      <c r="E39" s="7">
        <f>RawData!FI8</f>
        <v>0.47467635702929817</v>
      </c>
      <c r="F39" s="7">
        <f>RawData!EW8</f>
        <v>0</v>
      </c>
      <c r="G39" s="7">
        <f>RawData!ET8</f>
        <v>0</v>
      </c>
      <c r="H39" s="7">
        <f>RawData!FA8</f>
        <v>0.40014529035533708</v>
      </c>
      <c r="I39" s="7">
        <f>RawData!FE8</f>
        <v>0.2454920703888768</v>
      </c>
      <c r="J39" s="7">
        <f>RawData!FQ8</f>
        <v>0.51825757062529643</v>
      </c>
      <c r="K39" s="7" t="str">
        <f>RawData!FM8</f>
        <v>-</v>
      </c>
      <c r="L39" s="5"/>
    </row>
    <row r="40" spans="2:12" x14ac:dyDescent="0.3">
      <c r="B40" s="7">
        <f>RawData!P9</f>
        <v>37.083333333333336</v>
      </c>
      <c r="C40" s="7" t="str">
        <f>RawData!EK9</f>
        <v>-</v>
      </c>
      <c r="D40" s="7">
        <f>RawData!EO9</f>
        <v>6.0723801065719369</v>
      </c>
      <c r="E40" s="35" t="s">
        <v>1</v>
      </c>
      <c r="F40" s="7">
        <f>RawData!EW9</f>
        <v>0</v>
      </c>
      <c r="G40" s="7">
        <f>RawData!ET9</f>
        <v>0</v>
      </c>
      <c r="H40" s="7">
        <f>RawData!FA9</f>
        <v>0.59551654290407152</v>
      </c>
      <c r="I40" s="7" t="str">
        <f>RawData!FE9</f>
        <v>-</v>
      </c>
      <c r="J40" s="7" t="str">
        <f>RawData!FQ9</f>
        <v>-</v>
      </c>
      <c r="K40" s="7" t="str">
        <f>RawData!FM9</f>
        <v>-</v>
      </c>
      <c r="L40" s="5"/>
    </row>
    <row r="41" spans="2:12" x14ac:dyDescent="0.3">
      <c r="B41" s="33">
        <f>RawData!P10</f>
        <v>43</v>
      </c>
      <c r="C41" s="35" t="s">
        <v>1</v>
      </c>
      <c r="D41" s="33">
        <f>RawData!EO10</f>
        <v>7.5177619893428069</v>
      </c>
      <c r="E41" s="33">
        <f>RawData!FI10</f>
        <v>0.30774471950942539</v>
      </c>
      <c r="F41" s="33">
        <f>RawData!EW10</f>
        <v>0</v>
      </c>
      <c r="G41" s="33">
        <f>RawData!ET10</f>
        <v>0</v>
      </c>
      <c r="H41" s="33">
        <f>RawData!FA10</f>
        <v>1.0443991494511591</v>
      </c>
      <c r="I41" s="33">
        <f>RawData!FE10</f>
        <v>0.30849446013469478</v>
      </c>
      <c r="J41" s="33">
        <f>RawData!FQ10</f>
        <v>0.4623670483029606</v>
      </c>
      <c r="K41" s="33">
        <f>RawData!FM10</f>
        <v>0.28861893684845358</v>
      </c>
      <c r="L41" s="5"/>
    </row>
    <row r="42" spans="2:12" x14ac:dyDescent="0.3">
      <c r="B42" s="33">
        <f>RawData!P11</f>
        <v>49.083333333333336</v>
      </c>
      <c r="C42" s="33">
        <f>RawData!EK11</f>
        <v>17.16234818712671</v>
      </c>
      <c r="D42" s="33">
        <f>RawData!EO11</f>
        <v>9.750222024866785</v>
      </c>
      <c r="E42" s="33">
        <f>RawData!FI11</f>
        <v>0.22938905291846468</v>
      </c>
      <c r="F42" s="33">
        <f>RawData!EW11</f>
        <v>0</v>
      </c>
      <c r="G42" s="33">
        <f>RawData!ET11</f>
        <v>0</v>
      </c>
      <c r="H42" s="33">
        <f>RawData!FA11</f>
        <v>1.1453404004294594</v>
      </c>
      <c r="I42" s="35" t="s">
        <v>1</v>
      </c>
      <c r="J42" s="33" t="str">
        <f>RawData!FQ11</f>
        <v>-</v>
      </c>
      <c r="K42" s="33">
        <f>RawData!FM11</f>
        <v>0.34461962608770569</v>
      </c>
      <c r="L42" s="5"/>
    </row>
    <row r="43" spans="2:12" x14ac:dyDescent="0.3">
      <c r="B43" s="33">
        <f>RawData!P12</f>
        <v>54.333333333333336</v>
      </c>
      <c r="C43" s="35" t="s">
        <v>1</v>
      </c>
      <c r="D43" s="33">
        <f>RawData!EO12</f>
        <v>12.404529307282417</v>
      </c>
      <c r="E43" s="33">
        <f>RawData!FI12</f>
        <v>0.38837156484215307</v>
      </c>
      <c r="F43" s="33">
        <f>RawData!EW12</f>
        <v>0</v>
      </c>
      <c r="G43" s="33">
        <f>RawData!ET12</f>
        <v>0</v>
      </c>
      <c r="H43" s="33">
        <f>RawData!FA12</f>
        <v>1.4928974450625003</v>
      </c>
      <c r="I43" s="33">
        <f>RawData!FE12</f>
        <v>0.54746904192917656</v>
      </c>
      <c r="J43" s="33">
        <f>RawData!FQ12</f>
        <v>0.54366235349908532</v>
      </c>
      <c r="K43" s="33">
        <f>RawData!FM12</f>
        <v>0.26708021021797196</v>
      </c>
      <c r="L43" s="5"/>
    </row>
    <row r="44" spans="2:12" x14ac:dyDescent="0.3">
      <c r="B44" s="33">
        <f>RawData!P13</f>
        <v>61.166666666666664</v>
      </c>
      <c r="C44" s="33">
        <f>RawData!EK13</f>
        <v>15.696951530895447</v>
      </c>
      <c r="D44" s="33">
        <f>RawData!EO13</f>
        <v>15.585035523978686</v>
      </c>
      <c r="E44" s="33">
        <f>RawData!FI13</f>
        <v>0.42925278219395868</v>
      </c>
      <c r="F44" s="33">
        <f>RawData!EW13</f>
        <v>0</v>
      </c>
      <c r="G44" s="33">
        <f>RawData!ET13</f>
        <v>0</v>
      </c>
      <c r="H44" s="33">
        <f>RawData!FA13</f>
        <v>1.880855008333665</v>
      </c>
      <c r="I44" s="33">
        <f>RawData!FE13</f>
        <v>0.65392135563762754</v>
      </c>
      <c r="J44" s="33">
        <f>RawData!FQ13</f>
        <v>0.5605988754149448</v>
      </c>
      <c r="K44" s="33" t="str">
        <f>RawData!FM13</f>
        <v>-</v>
      </c>
      <c r="L44" s="5"/>
    </row>
    <row r="45" spans="2:12" x14ac:dyDescent="0.3">
      <c r="B45" s="7">
        <f>RawData!P14</f>
        <v>67</v>
      </c>
      <c r="C45" s="7">
        <f>RawData!EK14</f>
        <v>14.098336996824973</v>
      </c>
      <c r="D45" s="7">
        <f>RawData!EO14</f>
        <v>17.441163410301954</v>
      </c>
      <c r="E45" s="7">
        <f>RawData!FI14</f>
        <v>0.49511696570520103</v>
      </c>
      <c r="F45" s="7">
        <f>RawData!EW14</f>
        <v>0</v>
      </c>
      <c r="G45" s="7">
        <f>RawData!ET14</f>
        <v>0</v>
      </c>
      <c r="H45" s="7">
        <f>RawData!FA14</f>
        <v>2.1420606385565923</v>
      </c>
      <c r="I45" s="7">
        <f>RawData!FE14</f>
        <v>0.8146860742993699</v>
      </c>
      <c r="J45" s="7">
        <f>RawData!FQ14</f>
        <v>0.37429713434049189</v>
      </c>
      <c r="K45" s="7" t="str">
        <f>RawData!FM14</f>
        <v>-</v>
      </c>
      <c r="L45" s="5"/>
    </row>
    <row r="46" spans="2:12" x14ac:dyDescent="0.3">
      <c r="B46" s="3">
        <f>RawData!P15</f>
        <v>72.666666666666671</v>
      </c>
      <c r="C46" s="3">
        <f>RawData!EK15</f>
        <v>11.570527764826037</v>
      </c>
      <c r="D46" s="3">
        <f>RawData!EO15</f>
        <v>18.795515097690942</v>
      </c>
      <c r="E46" s="3">
        <f>RawData!FI15</f>
        <v>0.33272768566886213</v>
      </c>
      <c r="F46" s="3">
        <f>RawData!EW15</f>
        <v>7.2349107867835355E-2</v>
      </c>
      <c r="G46" s="3">
        <f>RawData!ET15</f>
        <v>0</v>
      </c>
      <c r="H46" s="3">
        <f>RawData!FA15</f>
        <v>2.3844427178058059</v>
      </c>
      <c r="I46" s="3">
        <f>RawData!FE15</f>
        <v>0.97327829676298072</v>
      </c>
      <c r="J46" s="3">
        <f>RawData!FQ15</f>
        <v>0.63681322403631191</v>
      </c>
      <c r="K46" s="3">
        <f>RawData!FM15</f>
        <v>0.18867924528301888</v>
      </c>
      <c r="L46" s="5"/>
    </row>
    <row r="47" spans="2:12" x14ac:dyDescent="0.3">
      <c r="B47" s="3">
        <f>RawData!P16</f>
        <v>77.333333333333329</v>
      </c>
      <c r="C47" s="3">
        <f>RawData!EK16</f>
        <v>9.906969515308953</v>
      </c>
      <c r="D47" s="3">
        <f>RawData!EO16</f>
        <v>19.599245115452934</v>
      </c>
      <c r="E47" s="3">
        <f>RawData!FI16</f>
        <v>0.48603225073813305</v>
      </c>
      <c r="F47" s="3">
        <f>RawData!EW16</f>
        <v>9.4730486560762855E-2</v>
      </c>
      <c r="G47" s="3">
        <f>RawData!ET16</f>
        <v>0</v>
      </c>
      <c r="H47" s="3">
        <f>RawData!FA16</f>
        <v>2.4827851731172386</v>
      </c>
      <c r="I47" s="3">
        <f>RawData!FE16</f>
        <v>1.6815120573538995</v>
      </c>
      <c r="J47" s="3">
        <f>RawData!FQ16</f>
        <v>0.91118487907323353</v>
      </c>
      <c r="K47" s="3">
        <f>RawData!FM16</f>
        <v>0.1852330490221418</v>
      </c>
      <c r="L47" s="5"/>
    </row>
    <row r="48" spans="2:12" x14ac:dyDescent="0.3">
      <c r="B48" s="3">
        <f>RawData!P17</f>
        <v>84.166666666666671</v>
      </c>
      <c r="C48" s="3">
        <f>RawData!EK17</f>
        <v>7.2315104687048999</v>
      </c>
      <c r="D48" s="3">
        <f>RawData!EO17</f>
        <v>18.741119005328596</v>
      </c>
      <c r="E48" s="3">
        <f>RawData!FI17</f>
        <v>0.45082898024074491</v>
      </c>
      <c r="F48" s="3">
        <f>RawData!EW17</f>
        <v>0.13949324394661783</v>
      </c>
      <c r="G48" s="3">
        <f>RawData!ET17</f>
        <v>0</v>
      </c>
      <c r="H48" s="3">
        <f>RawData!FA17</f>
        <v>2.5262468719002733</v>
      </c>
      <c r="I48" s="3">
        <f>RawData!FE17</f>
        <v>1.3295676732565715</v>
      </c>
      <c r="J48" s="3">
        <f>RawData!FQ17</f>
        <v>0.65374974595217139</v>
      </c>
      <c r="K48" s="3">
        <f>RawData!FM17</f>
        <v>0.19471008873955373</v>
      </c>
      <c r="L48" s="5"/>
    </row>
    <row r="49" spans="2:22" x14ac:dyDescent="0.3">
      <c r="B49" s="3">
        <f>RawData!P18</f>
        <v>91.166666666666671</v>
      </c>
      <c r="C49" s="3">
        <f>RawData!EK18</f>
        <v>5.1000244232776035</v>
      </c>
      <c r="D49" s="3">
        <f>RawData!EO18</f>
        <v>17.941829484902307</v>
      </c>
      <c r="E49" s="3">
        <f>RawData!FI18</f>
        <v>0.40654099477628886</v>
      </c>
      <c r="F49" s="3">
        <f>RawData!EW18</f>
        <v>0.18113301825904102</v>
      </c>
      <c r="G49" s="3">
        <f>RawData!ET18</f>
        <v>0</v>
      </c>
      <c r="H49" s="3">
        <f>RawData!FA18</f>
        <v>2.5966977963222835</v>
      </c>
      <c r="I49" s="3">
        <f>RawData!FE18</f>
        <v>1.5294373234846839</v>
      </c>
      <c r="J49" s="3">
        <f>RawData!FQ18</f>
        <v>0.67746087663437438</v>
      </c>
      <c r="K49" s="3">
        <f>RawData!FM18</f>
        <v>0.20763332471784268</v>
      </c>
      <c r="L49" s="5"/>
    </row>
    <row r="50" spans="2:22" x14ac:dyDescent="0.3">
      <c r="B50" s="3">
        <f>RawData!P19</f>
        <v>96.333333333333329</v>
      </c>
      <c r="C50" s="3">
        <f>RawData!EK19</f>
        <v>4.0093030484691052</v>
      </c>
      <c r="D50" s="3">
        <f>RawData!EO19</f>
        <v>16.231127886323268</v>
      </c>
      <c r="E50" s="3">
        <f>RawData!FI19</f>
        <v>0.41789688848512374</v>
      </c>
      <c r="F50" s="3">
        <f>RawData!EW19</f>
        <v>0.21912931231912722</v>
      </c>
      <c r="G50" s="3">
        <f>RawData!ET19</f>
        <v>0</v>
      </c>
      <c r="H50" s="3">
        <f>RawData!FA19</f>
        <v>2.5314879595191657</v>
      </c>
      <c r="I50" s="3">
        <f>RawData!FE19</f>
        <v>2.2919834890288944</v>
      </c>
      <c r="J50" s="3">
        <f>RawData!FQ19</f>
        <v>1.0263532281010774</v>
      </c>
      <c r="K50" s="3">
        <f>RawData!FM19</f>
        <v>0.1929869906091152</v>
      </c>
      <c r="L50" s="5"/>
    </row>
    <row r="51" spans="2:22" x14ac:dyDescent="0.3">
      <c r="B51" s="3">
        <f>RawData!P20</f>
        <v>102.25</v>
      </c>
      <c r="C51" s="3">
        <f>RawData!EK20</f>
        <v>3.1950087701769578</v>
      </c>
      <c r="D51" s="3">
        <f>RawData!EO20</f>
        <v>10.563943161634104</v>
      </c>
      <c r="E51" s="3">
        <f>RawData!FI20</f>
        <v>0.3826936179877356</v>
      </c>
      <c r="F51" s="3">
        <f>RawData!EW20</f>
        <v>0.26753554995731921</v>
      </c>
      <c r="G51" s="3">
        <f>RawData!ET20</f>
        <v>0</v>
      </c>
      <c r="H51" s="3">
        <f>RawData!FA20</f>
        <v>2.2368824389646544</v>
      </c>
      <c r="I51" s="3">
        <f>RawData!FE20</f>
        <v>1.8900716923745382</v>
      </c>
      <c r="J51" s="3">
        <f>RawData!FQ20</f>
        <v>0.79093557347063204</v>
      </c>
      <c r="K51" s="3">
        <f>RawData!FM20</f>
        <v>0.19557163780477302</v>
      </c>
      <c r="L51" s="5"/>
    </row>
    <row r="52" spans="2:22" x14ac:dyDescent="0.3">
      <c r="B52" s="3">
        <f>RawData!P21</f>
        <v>110.33333333333333</v>
      </c>
      <c r="C52" s="3">
        <f>RawData!EK21</f>
        <v>1.6752148138280158</v>
      </c>
      <c r="D52" s="3">
        <f>RawData!EO21</f>
        <v>11.12677619893428</v>
      </c>
      <c r="E52" s="3">
        <f>RawData!FI21</f>
        <v>0.24074494662729956</v>
      </c>
      <c r="F52" s="3">
        <f>RawData!EW21</f>
        <v>0.18425600133247277</v>
      </c>
      <c r="G52" s="3">
        <f>RawData!ET21</f>
        <v>0</v>
      </c>
      <c r="H52" s="3">
        <f>RawData!FA21</f>
        <v>2.3711950123258299</v>
      </c>
      <c r="I52" s="3" t="str">
        <f>RawData!FE21</f>
        <v>-</v>
      </c>
      <c r="J52" s="3" t="str">
        <f>RawData!FQ21</f>
        <v>-</v>
      </c>
      <c r="K52" s="3">
        <f>RawData!FM21</f>
        <v>0.3592659601964332</v>
      </c>
      <c r="L52" s="5"/>
    </row>
    <row r="53" spans="2:22" x14ac:dyDescent="0.3">
      <c r="B53" s="3">
        <f>RawData!P22</f>
        <v>117</v>
      </c>
      <c r="C53" s="3">
        <f>RawData!EK22</f>
        <v>1.4104442816225935</v>
      </c>
      <c r="D53" s="3">
        <f>RawData!EO22</f>
        <v>9.5159857904085268</v>
      </c>
      <c r="E53" s="3">
        <f>RawData!FI22</f>
        <v>0.25323642970701798</v>
      </c>
      <c r="F53" s="3">
        <f>RawData!EW22</f>
        <v>0.35185609293997622</v>
      </c>
      <c r="G53" s="3">
        <f>RawData!ET22</f>
        <v>0</v>
      </c>
      <c r="H53" s="3">
        <f>RawData!FA22</f>
        <v>2.2264002162595529</v>
      </c>
      <c r="I53" s="3">
        <f>RawData!FE22</f>
        <v>2.0399739300456221</v>
      </c>
      <c r="J53" s="3">
        <f>RawData!FQ22</f>
        <v>0.977237314545085</v>
      </c>
      <c r="K53" s="3">
        <f>RawData!FM22</f>
        <v>0.26363401395709485</v>
      </c>
      <c r="L53" s="5"/>
    </row>
    <row r="54" spans="2:22" x14ac:dyDescent="0.3">
      <c r="B54" s="3">
        <f>RawData!P23</f>
        <v>123.25</v>
      </c>
      <c r="C54" s="3">
        <f>RawData!EK23</f>
        <v>0.83372188547703097</v>
      </c>
      <c r="D54" s="3">
        <f>RawData!EO23</f>
        <v>3.8243783303730017</v>
      </c>
      <c r="E54" s="3">
        <f>RawData!FI23</f>
        <v>0.18510106745400862</v>
      </c>
      <c r="F54" s="3">
        <f>RawData!EW23</f>
        <v>0.37788095188524079</v>
      </c>
      <c r="G54" s="3">
        <f>RawData!ET23</f>
        <v>0</v>
      </c>
      <c r="H54" s="3">
        <f>RawData!FA23</f>
        <v>0.22794390651796065</v>
      </c>
      <c r="I54" s="3">
        <f>RawData!FE23</f>
        <v>2.079078861611992</v>
      </c>
      <c r="J54" s="3">
        <f>RawData!FQ23</f>
        <v>1.0399024456337649</v>
      </c>
      <c r="K54" s="3">
        <f>RawData!FM23</f>
        <v>0.28689583871801505</v>
      </c>
      <c r="L54" s="5"/>
    </row>
    <row r="55" spans="2:22" x14ac:dyDescent="0.3">
      <c r="B55" s="3">
        <f>RawData!P24</f>
        <v>136</v>
      </c>
      <c r="C55" s="3" t="str">
        <f>RawData!EK24</f>
        <v>-</v>
      </c>
      <c r="D55" s="3" t="str">
        <f>RawData!EO24</f>
        <v>-</v>
      </c>
      <c r="E55" s="3" t="str">
        <f>RawData!FI24</f>
        <v>-</v>
      </c>
      <c r="F55" s="3" t="str">
        <f>RawData!EW24</f>
        <v>-</v>
      </c>
      <c r="G55" s="3" t="str">
        <f>RawData!ET24</f>
        <v>-</v>
      </c>
      <c r="H55" s="3" t="str">
        <f>RawData!FA24</f>
        <v>-</v>
      </c>
      <c r="I55" s="3" t="str">
        <f>RawData!FE24</f>
        <v>-</v>
      </c>
      <c r="J55" s="3" t="str">
        <f>RawData!FQ24</f>
        <v>-</v>
      </c>
      <c r="K55" s="3" t="str">
        <f>RawData!FM24</f>
        <v>-</v>
      </c>
      <c r="L55" s="5"/>
    </row>
    <row r="56" spans="2:22" x14ac:dyDescent="0.3">
      <c r="B56" s="3">
        <f>RawData!P25</f>
        <v>142</v>
      </c>
      <c r="C56" s="3" t="str">
        <f>RawData!EK25</f>
        <v>-</v>
      </c>
      <c r="D56" s="3" t="str">
        <f>RawData!EO25</f>
        <v>-</v>
      </c>
      <c r="E56" s="3" t="str">
        <f>RawData!FI25</f>
        <v>-</v>
      </c>
      <c r="F56" s="3" t="str">
        <f>RawData!EW25</f>
        <v>-</v>
      </c>
      <c r="G56" s="3" t="str">
        <f>RawData!ET25</f>
        <v>-</v>
      </c>
      <c r="H56" s="3" t="str">
        <f>RawData!FA25</f>
        <v>-</v>
      </c>
      <c r="I56" s="3" t="str">
        <f>RawData!FE25</f>
        <v>-</v>
      </c>
      <c r="J56" s="3" t="str">
        <f>RawData!FQ25</f>
        <v>-</v>
      </c>
      <c r="K56" s="3" t="str">
        <f>RawData!FM25</f>
        <v>-</v>
      </c>
      <c r="L56" s="5"/>
    </row>
    <row r="57" spans="2:22" x14ac:dyDescent="0.3">
      <c r="B57" s="3">
        <f>RawData!P26</f>
        <v>160</v>
      </c>
      <c r="C57" s="3" t="str">
        <f>RawData!EK26</f>
        <v>-</v>
      </c>
      <c r="D57" s="3" t="str">
        <f>RawData!EO26</f>
        <v>-</v>
      </c>
      <c r="E57" s="3" t="str">
        <f>RawData!FI26</f>
        <v>-</v>
      </c>
      <c r="F57" s="3" t="str">
        <f>RawData!EW26</f>
        <v>-</v>
      </c>
      <c r="G57" s="3" t="str">
        <f>RawData!ET26</f>
        <v>-</v>
      </c>
      <c r="H57" s="3" t="str">
        <f>RawData!FA26</f>
        <v>-</v>
      </c>
      <c r="I57" s="3" t="str">
        <f>RawData!FE26</f>
        <v>-</v>
      </c>
      <c r="J57" s="3" t="str">
        <f>RawData!FQ26</f>
        <v>-</v>
      </c>
      <c r="K57" s="3" t="str">
        <f>RawData!FM26</f>
        <v>-</v>
      </c>
      <c r="L57" s="5"/>
    </row>
    <row r="58" spans="2:22" x14ac:dyDescent="0.3">
      <c r="C58" s="4" t="s">
        <v>8</v>
      </c>
      <c r="D58" s="5"/>
      <c r="E58" s="5"/>
      <c r="F58" s="5"/>
      <c r="G58" s="5"/>
      <c r="H58" s="5"/>
      <c r="I58" s="5"/>
      <c r="J58" s="5"/>
      <c r="K58" s="5"/>
    </row>
    <row r="59" spans="2:22" x14ac:dyDescent="0.3">
      <c r="B59" s="2" t="s">
        <v>0</v>
      </c>
      <c r="C59" s="2" t="s">
        <v>44</v>
      </c>
      <c r="D59" s="2" t="s">
        <v>45</v>
      </c>
      <c r="E59" s="2" t="s">
        <v>46</v>
      </c>
      <c r="F59" s="2" t="s">
        <v>47</v>
      </c>
      <c r="G59" s="2" t="s">
        <v>48</v>
      </c>
      <c r="H59" s="2" t="s">
        <v>23</v>
      </c>
      <c r="I59" s="2" t="s">
        <v>49</v>
      </c>
      <c r="J59" s="2" t="s">
        <v>50</v>
      </c>
      <c r="K59" s="2" t="s">
        <v>51</v>
      </c>
      <c r="L59" s="2" t="s">
        <v>52</v>
      </c>
      <c r="M59" s="2" t="s">
        <v>53</v>
      </c>
      <c r="N59" s="2" t="s">
        <v>54</v>
      </c>
      <c r="O59" s="2" t="s">
        <v>55</v>
      </c>
      <c r="P59" s="2" t="s">
        <v>56</v>
      </c>
      <c r="Q59" s="2" t="s">
        <v>57</v>
      </c>
      <c r="R59" s="2" t="s">
        <v>58</v>
      </c>
      <c r="S59" s="2" t="s">
        <v>59</v>
      </c>
      <c r="T59" s="2" t="s">
        <v>60</v>
      </c>
      <c r="U59" s="2" t="s">
        <v>61</v>
      </c>
      <c r="V59" s="2" t="s">
        <v>62</v>
      </c>
    </row>
    <row r="60" spans="2:22" x14ac:dyDescent="0.3">
      <c r="B60" s="2" t="s">
        <v>43</v>
      </c>
      <c r="C60" s="7" t="s">
        <v>64</v>
      </c>
      <c r="D60" s="7" t="s">
        <v>64</v>
      </c>
      <c r="E60" s="7" t="s">
        <v>64</v>
      </c>
      <c r="F60" s="7" t="s">
        <v>64</v>
      </c>
      <c r="G60" s="7" t="s">
        <v>64</v>
      </c>
      <c r="H60" s="7" t="s">
        <v>64</v>
      </c>
      <c r="I60" s="7" t="s">
        <v>64</v>
      </c>
      <c r="J60" s="7" t="s">
        <v>64</v>
      </c>
      <c r="K60" s="7" t="s">
        <v>64</v>
      </c>
      <c r="L60" s="7" t="s">
        <v>64</v>
      </c>
      <c r="M60" s="7" t="s">
        <v>64</v>
      </c>
      <c r="N60" s="7" t="s">
        <v>64</v>
      </c>
      <c r="O60" s="7" t="s">
        <v>64</v>
      </c>
      <c r="P60" s="7" t="s">
        <v>64</v>
      </c>
      <c r="Q60" s="7" t="s">
        <v>64</v>
      </c>
      <c r="R60" s="7" t="s">
        <v>64</v>
      </c>
      <c r="S60" s="7" t="s">
        <v>64</v>
      </c>
      <c r="T60" s="7" t="s">
        <v>64</v>
      </c>
      <c r="U60" s="7" t="s">
        <v>64</v>
      </c>
      <c r="V60" s="7" t="s">
        <v>64</v>
      </c>
    </row>
    <row r="61" spans="2:22" x14ac:dyDescent="0.3">
      <c r="B61" s="3">
        <f>RawData!P4</f>
        <v>0</v>
      </c>
      <c r="C61" s="3" t="str">
        <f>RawData!BI4</f>
        <v>-</v>
      </c>
      <c r="D61" s="3" t="str">
        <f>RawData!BM4</f>
        <v>-</v>
      </c>
      <c r="E61" s="3" t="str">
        <f>RawData!BQ4</f>
        <v>-</v>
      </c>
      <c r="F61" s="3" t="str">
        <f>RawData!BU4</f>
        <v>-</v>
      </c>
      <c r="G61" s="3" t="str">
        <f>RawData!BY4</f>
        <v>-</v>
      </c>
      <c r="H61" s="3" t="str">
        <f>RawData!CC4</f>
        <v>-</v>
      </c>
      <c r="I61" s="3" t="str">
        <f>RawData!CG4</f>
        <v>-</v>
      </c>
      <c r="J61" s="3" t="str">
        <f>RawData!CK4</f>
        <v>-</v>
      </c>
      <c r="K61" s="3" t="str">
        <f>RawData!CO4</f>
        <v>-</v>
      </c>
      <c r="L61" s="3" t="str">
        <f>RawData!CT4</f>
        <v>-</v>
      </c>
      <c r="M61" s="3" t="str">
        <f>RawData!CW4</f>
        <v>-</v>
      </c>
      <c r="N61" s="3" t="str">
        <f>RawData!DA4</f>
        <v>-</v>
      </c>
      <c r="O61" s="3" t="str">
        <f>RawData!DE4</f>
        <v>-</v>
      </c>
      <c r="P61" s="3" t="str">
        <f>RawData!DI4</f>
        <v>-</v>
      </c>
      <c r="Q61" s="3" t="str">
        <f>RawData!DM4</f>
        <v>-</v>
      </c>
      <c r="R61" s="3" t="str">
        <f>RawData!DQ4</f>
        <v>-</v>
      </c>
      <c r="S61" s="3" t="str">
        <f>RawData!DU4</f>
        <v>-</v>
      </c>
      <c r="T61" s="3" t="str">
        <f>RawData!DY4</f>
        <v>-</v>
      </c>
      <c r="U61" s="3" t="str">
        <f>RawData!EC4</f>
        <v>-</v>
      </c>
      <c r="V61" s="3" t="str">
        <f>RawData!EG4</f>
        <v>-</v>
      </c>
    </row>
    <row r="62" spans="2:22" x14ac:dyDescent="0.3">
      <c r="B62" s="3">
        <f>RawData!P5</f>
        <v>3.6666666666666665</v>
      </c>
      <c r="C62" s="3" t="str">
        <f>RawData!BI5</f>
        <v>-</v>
      </c>
      <c r="D62" s="3" t="str">
        <f>RawData!BM5</f>
        <v>-</v>
      </c>
      <c r="E62" s="3" t="str">
        <f>RawData!BQ5</f>
        <v>-</v>
      </c>
      <c r="F62" s="3" t="str">
        <f>RawData!BU5</f>
        <v>-</v>
      </c>
      <c r="G62" s="3" t="str">
        <f>RawData!BY5</f>
        <v>-</v>
      </c>
      <c r="H62" s="3" t="str">
        <f>RawData!CC5</f>
        <v>-</v>
      </c>
      <c r="I62" s="3" t="str">
        <f>RawData!CG5</f>
        <v>-</v>
      </c>
      <c r="J62" s="3" t="str">
        <f>RawData!CK5</f>
        <v>-</v>
      </c>
      <c r="K62" s="3" t="str">
        <f>RawData!CO5</f>
        <v>-</v>
      </c>
      <c r="L62" s="3" t="str">
        <f>RawData!CT5</f>
        <v>-</v>
      </c>
      <c r="M62" s="3" t="str">
        <f>RawData!CW5</f>
        <v>-</v>
      </c>
      <c r="N62" s="3" t="str">
        <f>RawData!DA5</f>
        <v>-</v>
      </c>
      <c r="O62" s="3" t="str">
        <f>RawData!DE5</f>
        <v>-</v>
      </c>
      <c r="P62" s="3" t="str">
        <f>RawData!DI5</f>
        <v>-</v>
      </c>
      <c r="Q62" s="3" t="str">
        <f>RawData!DM5</f>
        <v>-</v>
      </c>
      <c r="R62" s="3" t="str">
        <f>RawData!DQ5</f>
        <v>-</v>
      </c>
      <c r="S62" s="3" t="str">
        <f>RawData!DU5</f>
        <v>-</v>
      </c>
      <c r="T62" s="3" t="str">
        <f>RawData!DY5</f>
        <v>-</v>
      </c>
      <c r="U62" s="3" t="str">
        <f>RawData!EC5</f>
        <v>-</v>
      </c>
      <c r="V62" s="3" t="str">
        <f>RawData!EG5</f>
        <v>-</v>
      </c>
    </row>
    <row r="63" spans="2:22" x14ac:dyDescent="0.3">
      <c r="B63" s="3">
        <f>RawData!P6</f>
        <v>14.083333333333334</v>
      </c>
      <c r="C63" s="3" t="str">
        <f>RawData!BI6</f>
        <v>-</v>
      </c>
      <c r="D63" s="3" t="str">
        <f>RawData!BM6</f>
        <v>-</v>
      </c>
      <c r="E63" s="3" t="str">
        <f>RawData!BQ6</f>
        <v>-</v>
      </c>
      <c r="F63" s="3" t="str">
        <f>RawData!BU6</f>
        <v>-</v>
      </c>
      <c r="G63" s="3" t="str">
        <f>RawData!BY6</f>
        <v>-</v>
      </c>
      <c r="H63" s="3" t="str">
        <f>RawData!CC6</f>
        <v>-</v>
      </c>
      <c r="I63" s="3" t="str">
        <f>RawData!CG6</f>
        <v>-</v>
      </c>
      <c r="J63" s="3" t="str">
        <f>RawData!CK6</f>
        <v>-</v>
      </c>
      <c r="K63" s="3" t="str">
        <f>RawData!CO6</f>
        <v>-</v>
      </c>
      <c r="L63" s="3" t="str">
        <f>RawData!CT6</f>
        <v>-</v>
      </c>
      <c r="M63" s="3" t="str">
        <f>RawData!CW6</f>
        <v>-</v>
      </c>
      <c r="N63" s="3" t="str">
        <f>RawData!DA6</f>
        <v>-</v>
      </c>
      <c r="O63" s="3" t="str">
        <f>RawData!DE6</f>
        <v>-</v>
      </c>
      <c r="P63" s="3" t="str">
        <f>RawData!DI6</f>
        <v>-</v>
      </c>
      <c r="Q63" s="3" t="str">
        <f>RawData!DM6</f>
        <v>-</v>
      </c>
      <c r="R63" s="3" t="str">
        <f>RawData!DQ6</f>
        <v>-</v>
      </c>
      <c r="S63" s="3" t="str">
        <f>RawData!DU6</f>
        <v>-</v>
      </c>
      <c r="T63" s="3" t="str">
        <f>RawData!DY6</f>
        <v>-</v>
      </c>
      <c r="U63" s="3" t="str">
        <f>RawData!EC6</f>
        <v>-</v>
      </c>
      <c r="V63" s="3" t="str">
        <f>RawData!EG6</f>
        <v>-</v>
      </c>
    </row>
    <row r="64" spans="2:22" x14ac:dyDescent="0.3">
      <c r="B64" s="7">
        <f>RawData!P7</f>
        <v>20.916666666666668</v>
      </c>
      <c r="C64" s="7">
        <f>RawData!BI7</f>
        <v>0.94557978661303099</v>
      </c>
      <c r="D64" s="7">
        <f>RawData!BM7</f>
        <v>1.08496641495915</v>
      </c>
      <c r="E64" s="7">
        <f>RawData!BQ7</f>
        <v>0.44972944666589199</v>
      </c>
      <c r="F64" s="7">
        <f>RawData!BU7</f>
        <v>2.9604191922384202</v>
      </c>
      <c r="G64" s="7">
        <f>RawData!BY7</f>
        <v>2.7525564830851401</v>
      </c>
      <c r="H64" s="7">
        <f>RawData!CC7</f>
        <v>3.7951272591816299</v>
      </c>
      <c r="I64" s="7">
        <f>RawData!CG7</f>
        <v>0.59797324996188495</v>
      </c>
      <c r="J64" s="7">
        <f>RawData!CK7</f>
        <v>0.283878460202872</v>
      </c>
      <c r="K64" s="7">
        <f>RawData!CO7</f>
        <v>1.5249179717469299</v>
      </c>
      <c r="L64" s="7" t="str">
        <f>RawData!CT7</f>
        <v>-</v>
      </c>
      <c r="M64" s="7">
        <f>RawData!CW7</f>
        <v>0.32302245045656103</v>
      </c>
      <c r="N64" s="7">
        <f>RawData!DA7</f>
        <v>0.53443164718342795</v>
      </c>
      <c r="O64" s="7">
        <f>RawData!DE7</f>
        <v>1.7781676734058101</v>
      </c>
      <c r="P64" s="7">
        <f>RawData!DI7</f>
        <v>0.66452829166928895</v>
      </c>
      <c r="Q64" s="7">
        <f>RawData!DM7</f>
        <v>0.70616242088255798</v>
      </c>
      <c r="R64" s="7">
        <f>RawData!DQ7</f>
        <v>0.79212057130282998</v>
      </c>
      <c r="S64" s="7">
        <f>RawData!DU7</f>
        <v>1.9167063051163</v>
      </c>
      <c r="T64" s="7">
        <f>RawData!DY7</f>
        <v>2.4850414488230599</v>
      </c>
      <c r="U64" s="7">
        <f>RawData!EC7</f>
        <v>1.68018022999823</v>
      </c>
      <c r="V64" s="7">
        <f>RawData!EG7</f>
        <v>2.0343879610012499</v>
      </c>
    </row>
    <row r="65" spans="2:22" x14ac:dyDescent="0.3">
      <c r="B65" s="7">
        <f>RawData!P8</f>
        <v>28.75</v>
      </c>
      <c r="C65" s="35" t="s">
        <v>1</v>
      </c>
      <c r="D65" s="7">
        <f>RawData!BM8</f>
        <v>1.10544276044237</v>
      </c>
      <c r="E65" s="7">
        <f>RawData!BQ8</f>
        <v>0.409651326377239</v>
      </c>
      <c r="F65" s="7">
        <f>RawData!BU8</f>
        <v>2.7257204259749099</v>
      </c>
      <c r="G65" s="7">
        <f>RawData!BY8</f>
        <v>2.5588368337367999</v>
      </c>
      <c r="H65" s="7">
        <f>RawData!CC8</f>
        <v>3.3210544186605899</v>
      </c>
      <c r="I65" s="7">
        <f>RawData!CG8</f>
        <v>0.56338594469236603</v>
      </c>
      <c r="J65" s="7">
        <f>RawData!CK8</f>
        <v>0.30907507413510499</v>
      </c>
      <c r="K65" s="7">
        <f>RawData!CO8</f>
        <v>1.44169987327209</v>
      </c>
      <c r="L65" s="7">
        <f>RawData!CT8</f>
        <v>1.1516428955432101</v>
      </c>
      <c r="M65" s="7">
        <f>RawData!CW8</f>
        <v>0.391110107634009</v>
      </c>
      <c r="N65" s="7">
        <f>RawData!DA8</f>
        <v>0.510564896611162</v>
      </c>
      <c r="O65" s="7">
        <f>RawData!DE8</f>
        <v>1.68183955344123</v>
      </c>
      <c r="P65" s="7">
        <f>RawData!DI8</f>
        <v>0.62804713522367095</v>
      </c>
      <c r="Q65" s="7">
        <f>RawData!DM8</f>
        <v>0.67853724806397697</v>
      </c>
      <c r="R65" s="7">
        <f>RawData!DQ8</f>
        <v>0.74561615040878004</v>
      </c>
      <c r="S65" s="7">
        <f>RawData!DU8</f>
        <v>1.81353158568568</v>
      </c>
      <c r="T65" s="7">
        <f>RawData!DY8</f>
        <v>2.3536935164776698</v>
      </c>
      <c r="U65" s="7">
        <f>RawData!EC8</f>
        <v>1.58781618365021</v>
      </c>
      <c r="V65" s="35" t="s">
        <v>1</v>
      </c>
    </row>
    <row r="66" spans="2:22" x14ac:dyDescent="0.3">
      <c r="B66" s="7">
        <f>RawData!P9</f>
        <v>37.083333333333336</v>
      </c>
      <c r="C66" s="7">
        <f>RawData!BI9</f>
        <v>1.1115136827902401</v>
      </c>
      <c r="D66" s="7">
        <f>RawData!BM9</f>
        <v>1.28588700883172</v>
      </c>
      <c r="E66" s="7">
        <f>RawData!BQ9</f>
        <v>0.40566003758538</v>
      </c>
      <c r="F66" s="7">
        <f>RawData!BU9</f>
        <v>2.7922429575741901</v>
      </c>
      <c r="G66" s="7">
        <f>RawData!BY9</f>
        <v>2.6749123402052999</v>
      </c>
      <c r="H66" s="7">
        <f>RawData!CC9</f>
        <v>3.1691997621064099</v>
      </c>
      <c r="I66" s="7">
        <f>RawData!CG9</f>
        <v>0.601553346464056</v>
      </c>
      <c r="J66" s="7">
        <f>RawData!CK9</f>
        <v>0.38753183440019601</v>
      </c>
      <c r="K66" s="7">
        <f>RawData!CO9</f>
        <v>1.5499188360290399</v>
      </c>
      <c r="L66" s="7">
        <f>RawData!CT9</f>
        <v>1.11674770392306</v>
      </c>
      <c r="M66" s="7">
        <f>RawData!CW9</f>
        <v>0.56833312116825896</v>
      </c>
      <c r="N66" s="7">
        <f>RawData!DA9</f>
        <v>0.54026505516861101</v>
      </c>
      <c r="O66" s="7">
        <f>RawData!DE9</f>
        <v>1.7891603992957099</v>
      </c>
      <c r="P66" s="7">
        <f>RawData!DI9</f>
        <v>0.66694016551370605</v>
      </c>
      <c r="Q66" s="35" t="s">
        <v>1</v>
      </c>
      <c r="R66" s="7">
        <f>RawData!DQ9</f>
        <v>0.79361418065281597</v>
      </c>
      <c r="S66" s="7">
        <f>RawData!DU9</f>
        <v>1.9427522188441999</v>
      </c>
      <c r="T66" s="7">
        <f>RawData!DY9</f>
        <v>2.5034130432224502</v>
      </c>
      <c r="U66" s="7">
        <f>RawData!EC9</f>
        <v>1.7015573957578001</v>
      </c>
      <c r="V66" s="35" t="s">
        <v>1</v>
      </c>
    </row>
    <row r="67" spans="2:22" x14ac:dyDescent="0.3">
      <c r="B67" s="33">
        <f>RawData!P10</f>
        <v>43</v>
      </c>
      <c r="C67" s="33">
        <f>RawData!BI10</f>
        <v>1.15298211663084</v>
      </c>
      <c r="D67" s="33">
        <f>RawData!BM10</f>
        <v>1.3138666679865201</v>
      </c>
      <c r="E67" s="33">
        <f>RawData!BQ10</f>
        <v>0.37484095075427498</v>
      </c>
      <c r="F67" s="33">
        <f>RawData!BU10</f>
        <v>2.55712875333893</v>
      </c>
      <c r="G67" s="33">
        <f>RawData!BY10</f>
        <v>2.5070752191961501</v>
      </c>
      <c r="H67" s="33">
        <f>RawData!CC10</f>
        <v>2.7221167242141902</v>
      </c>
      <c r="I67" s="33">
        <f>RawData!CG10</f>
        <v>0.57643534910052496</v>
      </c>
      <c r="J67" s="33">
        <f>RawData!CK10</f>
        <v>0.41685222348732198</v>
      </c>
      <c r="K67" s="33">
        <f>RawData!CO10</f>
        <v>1.48911699871431</v>
      </c>
      <c r="L67" s="33">
        <f>RawData!CT10</f>
        <v>1.09206534517443</v>
      </c>
      <c r="M67" s="33">
        <f>RawData!CW10</f>
        <v>0.69103054111443596</v>
      </c>
      <c r="N67" s="33">
        <f>RawData!DA10</f>
        <v>0.507386353877462</v>
      </c>
      <c r="O67" s="33">
        <f>RawData!DE10</f>
        <v>1.7217907155694001</v>
      </c>
      <c r="P67" s="33">
        <f>RawData!DI10</f>
        <v>0.639583909299136</v>
      </c>
      <c r="Q67" s="33">
        <f>RawData!DM10</f>
        <v>0.68197106889365999</v>
      </c>
      <c r="R67" s="33">
        <f>RawData!DQ10</f>
        <v>0.75672744050430596</v>
      </c>
      <c r="S67" s="33">
        <f>RawData!DU10</f>
        <v>1.86814898059057</v>
      </c>
      <c r="T67" s="33">
        <f>RawData!DY10</f>
        <v>2.40130969852886</v>
      </c>
      <c r="U67" s="33">
        <f>RawData!EC10</f>
        <v>1.62420776128566</v>
      </c>
      <c r="V67" s="33">
        <f>RawData!EG10</f>
        <v>2.0073279253204399</v>
      </c>
    </row>
    <row r="68" spans="2:22" x14ac:dyDescent="0.3">
      <c r="B68" s="33">
        <f>RawData!P11</f>
        <v>49.083333333333336</v>
      </c>
      <c r="C68" s="33">
        <f>RawData!BI11</f>
        <v>1.1884072600184901</v>
      </c>
      <c r="D68" s="33">
        <f>RawData!BM11</f>
        <v>1.31742779787409</v>
      </c>
      <c r="E68" s="33">
        <f>RawData!BQ11</f>
        <v>0.32882667591085102</v>
      </c>
      <c r="F68" s="33">
        <f>RawData!BU11</f>
        <v>2.26631794963212</v>
      </c>
      <c r="G68" s="33">
        <f>RawData!BY11</f>
        <v>2.2959876551973499</v>
      </c>
      <c r="H68" s="33">
        <f>RawData!CC11</f>
        <v>4.3398139552253596</v>
      </c>
      <c r="I68" s="33">
        <f>RawData!CG11</f>
        <v>0.54328088101379202</v>
      </c>
      <c r="J68" s="33">
        <f>RawData!CK11</f>
        <v>0.44920470418157898</v>
      </c>
      <c r="K68" s="33">
        <f>RawData!CO11</f>
        <v>1.3982304851823999</v>
      </c>
      <c r="L68" s="33">
        <f>RawData!CT11</f>
        <v>1.0683414033368599</v>
      </c>
      <c r="M68" s="33">
        <f>RawData!CW11</f>
        <v>0.83705632208668102</v>
      </c>
      <c r="N68" s="33">
        <f>RawData!DA11</f>
        <v>0.47652007574063598</v>
      </c>
      <c r="O68" s="33">
        <f>RawData!DE11</f>
        <v>1.6140752643198599</v>
      </c>
      <c r="P68" s="33">
        <f>RawData!DI11</f>
        <v>0.59615044195651401</v>
      </c>
      <c r="Q68" s="33">
        <f>RawData!DM11</f>
        <v>0.64548991794572497</v>
      </c>
      <c r="R68" s="33">
        <f>RawData!DQ11</f>
        <v>0.70517009271380904</v>
      </c>
      <c r="S68" s="33">
        <f>RawData!DU11</f>
        <v>1.7681349814664999</v>
      </c>
      <c r="T68" s="33">
        <f>RawData!DY11</f>
        <v>2.2562160198010099</v>
      </c>
      <c r="U68" s="33">
        <f>RawData!EC11</f>
        <v>1.5170209883877901</v>
      </c>
      <c r="V68" s="33">
        <f>RawData!EG11</f>
        <v>1.92923744532064</v>
      </c>
    </row>
    <row r="69" spans="2:22" x14ac:dyDescent="0.3">
      <c r="B69" s="33">
        <f>RawData!P12</f>
        <v>54.333333333333336</v>
      </c>
      <c r="C69" s="33">
        <f>RawData!BI12</f>
        <v>1.2670215434224801</v>
      </c>
      <c r="D69" s="33">
        <f>RawData!BM12</f>
        <v>1.4044338306872099</v>
      </c>
      <c r="E69" s="33">
        <f>RawData!BQ12</f>
        <v>0.30916567945017598</v>
      </c>
      <c r="F69" s="33">
        <f>RawData!BU12</f>
        <v>2.1271802691556201</v>
      </c>
      <c r="G69" s="33">
        <f>RawData!BY12</f>
        <v>2.2394665142893802</v>
      </c>
      <c r="H69" s="33">
        <f>RawData!CC12</f>
        <v>3.3852630480259198</v>
      </c>
      <c r="I69" s="33">
        <f>RawData!CG12</f>
        <v>0.54273081706003801</v>
      </c>
      <c r="J69" s="33">
        <f>RawData!CK12</f>
        <v>0.49847637506105003</v>
      </c>
      <c r="K69" s="33">
        <f>RawData!CO12</f>
        <v>1.40064849177027</v>
      </c>
      <c r="L69" s="33">
        <f>RawData!CT12</f>
        <v>1.0221791416966901</v>
      </c>
      <c r="M69" s="33">
        <f>RawData!CW12</f>
        <v>1.05940195898845</v>
      </c>
      <c r="N69" s="33">
        <f>RawData!DA12</f>
        <v>0.46124657336929098</v>
      </c>
      <c r="O69" s="33">
        <f>RawData!DE12</f>
        <v>1.61259373719235</v>
      </c>
      <c r="P69" s="33">
        <f>RawData!DI12</f>
        <v>0.59477385287524998</v>
      </c>
      <c r="Q69" s="33">
        <f>RawData!DM12</f>
        <v>0.66144830910580998</v>
      </c>
      <c r="R69" s="33">
        <f>RawData!DQ12</f>
        <v>0.69749086386117198</v>
      </c>
      <c r="S69" s="33">
        <f>RawData!DU12</f>
        <v>1.78114409639843</v>
      </c>
      <c r="T69" s="33">
        <f>RawData!DY12</f>
        <v>2.2580774741678198</v>
      </c>
      <c r="U69" s="33">
        <f>RawData!EC12</f>
        <v>1.5024669430811399</v>
      </c>
      <c r="V69" s="33">
        <f>RawData!EG12</f>
        <v>1.92197676152175</v>
      </c>
    </row>
    <row r="70" spans="2:22" x14ac:dyDescent="0.3">
      <c r="B70" s="33">
        <f>RawData!P13</f>
        <v>61.166666666666664</v>
      </c>
      <c r="C70" s="33">
        <f>RawData!BI13</f>
        <v>1.20029726349276</v>
      </c>
      <c r="D70" s="33">
        <f>RawData!BM13</f>
        <v>1.43821496132794</v>
      </c>
      <c r="E70" s="33">
        <f>RawData!BQ13</f>
        <v>0.25689568234999899</v>
      </c>
      <c r="F70" s="33">
        <f>RawData!BU13</f>
        <v>1.7463134410038399</v>
      </c>
      <c r="G70" s="33">
        <f>RawData!BY13</f>
        <v>1.98533530709047</v>
      </c>
      <c r="H70" s="33">
        <f>RawData!CC13</f>
        <v>2.5481650494532202</v>
      </c>
      <c r="I70" s="33">
        <f>RawData!CG13</f>
        <v>0.49542897139206699</v>
      </c>
      <c r="J70" s="33">
        <f>RawData!CK13</f>
        <v>0.53326922939706101</v>
      </c>
      <c r="K70" s="33">
        <f>RawData!CO13</f>
        <v>1.29555784611904</v>
      </c>
      <c r="L70" s="33">
        <f>RawData!CT13</f>
        <v>0.95041733508736104</v>
      </c>
      <c r="M70" s="33">
        <f>RawData!CW13</f>
        <v>1.35510097549952</v>
      </c>
      <c r="N70" s="33">
        <f>RawData!DA13</f>
        <v>0.41144289063843198</v>
      </c>
      <c r="O70" s="33">
        <f>RawData!DE13</f>
        <v>1.49044018195603</v>
      </c>
      <c r="P70" s="33">
        <f>RawData!DI13</f>
        <v>0.54973047261138897</v>
      </c>
      <c r="Q70" s="33">
        <f>RawData!DM13</f>
        <v>0.63380310155866504</v>
      </c>
      <c r="R70" s="33">
        <f>RawData!DQ13</f>
        <v>0.63525334701606095</v>
      </c>
      <c r="S70" s="33">
        <f>RawData!DU13</f>
        <v>1.6714717598414801</v>
      </c>
      <c r="T70" s="33">
        <f>RawData!DY13</f>
        <v>2.0960963530485999</v>
      </c>
      <c r="U70" s="33">
        <f>RawData!EC13</f>
        <v>1.37843548534616</v>
      </c>
      <c r="V70" s="33">
        <f>RawData!EG13</f>
        <v>1.82803167834743</v>
      </c>
    </row>
    <row r="71" spans="2:22" x14ac:dyDescent="0.3">
      <c r="B71" s="7">
        <f>RawData!P14</f>
        <v>67</v>
      </c>
      <c r="C71" s="7">
        <f>RawData!BI14</f>
        <v>1.30836338912965</v>
      </c>
      <c r="D71" s="7">
        <f>RawData!BM14</f>
        <v>1.5779268738563399</v>
      </c>
      <c r="E71" s="7">
        <f>RawData!BQ14</f>
        <v>0.223923753520752</v>
      </c>
      <c r="F71" s="7">
        <f>RawData!BU14</f>
        <v>1.4602660787173201</v>
      </c>
      <c r="G71" s="7">
        <f>RawData!BY14</f>
        <v>1.87304305812606</v>
      </c>
      <c r="H71" s="7">
        <f>RawData!CC14</f>
        <v>1.8884437326974</v>
      </c>
      <c r="I71" s="7">
        <f>RawData!CG14</f>
        <v>0.49250871938225799</v>
      </c>
      <c r="J71" s="7">
        <f>RawData!CK14</f>
        <v>0.61247795488305501</v>
      </c>
      <c r="K71" s="7">
        <f>RawData!CO14</f>
        <v>1.2888809752266499</v>
      </c>
      <c r="L71" s="7">
        <f>RawData!CT14</f>
        <v>0.86004053737784403</v>
      </c>
      <c r="M71" s="7">
        <f>RawData!CW14</f>
        <v>1.82696244531855</v>
      </c>
      <c r="N71" s="7">
        <f>RawData!DA14</f>
        <v>0.39234780330513802</v>
      </c>
      <c r="O71" s="7">
        <f>RawData!DE14</f>
        <v>1.4711394002217499</v>
      </c>
      <c r="P71" s="7">
        <f>RawData!DI14</f>
        <v>0.54635543895828598</v>
      </c>
      <c r="Q71" s="7">
        <f>RawData!DM14</f>
        <v>0.65287888326701804</v>
      </c>
      <c r="R71" s="7">
        <f>RawData!DQ14</f>
        <v>0.61464720450072396</v>
      </c>
      <c r="S71" s="7">
        <f>RawData!DU14</f>
        <v>1.6805752355155701</v>
      </c>
      <c r="T71" s="7">
        <f>RawData!DY14</f>
        <v>2.08726989215319</v>
      </c>
      <c r="U71" s="7">
        <f>RawData!EC14</f>
        <v>1.34971243824702</v>
      </c>
      <c r="V71" s="7">
        <f>RawData!EG14</f>
        <v>1.84578831719728</v>
      </c>
    </row>
    <row r="72" spans="2:22" x14ac:dyDescent="0.3">
      <c r="B72" s="3">
        <f>RawData!P15</f>
        <v>72.666666666666671</v>
      </c>
      <c r="C72" s="3">
        <f>RawData!BI15</f>
        <v>1.2943101725617601</v>
      </c>
      <c r="D72" s="3">
        <f>RawData!BM15</f>
        <v>1.5857350800407699</v>
      </c>
      <c r="E72" s="3">
        <f>RawData!BQ15</f>
        <v>0.16300597702570799</v>
      </c>
      <c r="F72" s="3">
        <f>RawData!BU15</f>
        <v>0.986158001156206</v>
      </c>
      <c r="G72" s="3">
        <f>RawData!BY15</f>
        <v>1.5651731777925699</v>
      </c>
      <c r="H72" s="3">
        <f>RawData!CC15</f>
        <v>4.8261392885981902</v>
      </c>
      <c r="I72" s="3">
        <f>RawData!CG15</f>
        <v>0.437994879807792</v>
      </c>
      <c r="J72" s="3">
        <f>RawData!CK15</f>
        <v>0.64915034198139099</v>
      </c>
      <c r="K72" s="3">
        <f>RawData!CO15</f>
        <v>1.13700847049429</v>
      </c>
      <c r="L72" s="3">
        <f>RawData!CT15</f>
        <v>0.78751601524880599</v>
      </c>
      <c r="M72" s="3">
        <f>RawData!CW15</f>
        <v>2.4008630852988002</v>
      </c>
      <c r="N72" s="3">
        <f>RawData!DA15</f>
        <v>0.33161818849755198</v>
      </c>
      <c r="O72" s="3">
        <f>RawData!DE15</f>
        <v>1.3002166310318199</v>
      </c>
      <c r="P72" s="3">
        <f>RawData!DI15</f>
        <v>0.48620387153730998</v>
      </c>
      <c r="Q72" s="3">
        <f>RawData!DM15</f>
        <v>0.60025194362841205</v>
      </c>
      <c r="R72" s="3">
        <f>RawData!DQ15</f>
        <v>0.53113352258810398</v>
      </c>
      <c r="S72" s="3">
        <f>RawData!DU15</f>
        <v>1.5146784499829</v>
      </c>
      <c r="T72" s="3">
        <f>RawData!DY15</f>
        <v>1.8506458282032301</v>
      </c>
      <c r="U72" s="3">
        <f>RawData!EC15</f>
        <v>1.1749255257963001</v>
      </c>
      <c r="V72" s="3">
        <f>RawData!EG15</f>
        <v>1.6826028479177499</v>
      </c>
    </row>
    <row r="73" spans="2:22" x14ac:dyDescent="0.3">
      <c r="B73" s="3">
        <f>RawData!P16</f>
        <v>77.333333333333329</v>
      </c>
      <c r="C73" s="3">
        <f>RawData!BI16</f>
        <v>1.46343950498688</v>
      </c>
      <c r="D73" s="3">
        <f>RawData!BM16</f>
        <v>1.70942013719473</v>
      </c>
      <c r="E73" s="3">
        <f>RawData!BQ16</f>
        <v>0.138146157738125</v>
      </c>
      <c r="F73" s="3">
        <f>RawData!BU16</f>
        <v>0.71958515938371104</v>
      </c>
      <c r="G73" s="3">
        <f>RawData!BY16</f>
        <v>1.4130508347052999</v>
      </c>
      <c r="H73" s="3">
        <f>RawData!CC16</f>
        <v>2.6307030155589</v>
      </c>
      <c r="I73" s="3">
        <f>RawData!CG16</f>
        <v>0.41555225810059698</v>
      </c>
      <c r="J73" s="3">
        <f>RawData!CK16</f>
        <v>0.70624356865773696</v>
      </c>
      <c r="K73" s="3">
        <f>RawData!CO16</f>
        <v>1.0928548696842599</v>
      </c>
      <c r="L73" s="3">
        <f>RawData!CT16</f>
        <v>0.71690308030979</v>
      </c>
      <c r="M73" s="3">
        <f>RawData!CW16</f>
        <v>3.27306750834224</v>
      </c>
      <c r="N73" s="3">
        <f>RawData!DA16</f>
        <v>0.30078702760014903</v>
      </c>
      <c r="O73" s="3">
        <f>RawData!DE16</f>
        <v>1.23659927301099</v>
      </c>
      <c r="P73" s="3">
        <f>RawData!DI16</f>
        <v>0.46181916484884999</v>
      </c>
      <c r="Q73" s="3">
        <f>RawData!DM16</f>
        <v>0.59533844577937001</v>
      </c>
      <c r="R73" s="3">
        <f>RawData!DQ16</f>
        <v>0.49581207264045102</v>
      </c>
      <c r="S73" s="3">
        <f>RawData!DU16</f>
        <v>1.4669908752943499</v>
      </c>
      <c r="T73" s="3">
        <f>RawData!DY16</f>
        <v>1.77861212160102</v>
      </c>
      <c r="U73" s="3">
        <f>RawData!EC16</f>
        <v>1.11096459217026</v>
      </c>
      <c r="V73" s="3">
        <f>RawData!EG16</f>
        <v>1.6707323931151901</v>
      </c>
    </row>
    <row r="74" spans="2:22" x14ac:dyDescent="0.3">
      <c r="B74" s="3">
        <f>RawData!P17</f>
        <v>84.166666666666671</v>
      </c>
      <c r="C74" s="3">
        <f>RawData!BI17</f>
        <v>1.4672696567655601</v>
      </c>
      <c r="D74" s="3">
        <f>RawData!BM17</f>
        <v>1.8899031529463099</v>
      </c>
      <c r="E74" s="3">
        <f>RawData!BQ17</f>
        <v>9.2324686865884506E-2</v>
      </c>
      <c r="F74" s="3">
        <f>RawData!BU17</f>
        <v>0.363603186681141</v>
      </c>
      <c r="G74" s="3">
        <f>RawData!BY17</f>
        <v>1.14896829657483</v>
      </c>
      <c r="H74" s="3">
        <f>RawData!CC17</f>
        <v>0.96712577628646101</v>
      </c>
      <c r="I74" s="3">
        <f>RawData!CG17</f>
        <v>0.37932927844465902</v>
      </c>
      <c r="J74" s="3">
        <f>RawData!CK17</f>
        <v>0.82706935410722204</v>
      </c>
      <c r="K74" s="3">
        <f>RawData!CO17</f>
        <v>1.00658958660037</v>
      </c>
      <c r="L74" s="3">
        <f>RawData!CT17</f>
        <v>0.63409394542549602</v>
      </c>
      <c r="M74" s="3">
        <f>RawData!CW17</f>
        <v>4.8436631331916402</v>
      </c>
      <c r="N74" s="3">
        <f>RawData!DA17</f>
        <v>0.25356704614067099</v>
      </c>
      <c r="O74" s="3">
        <f>RawData!DE17</f>
        <v>1.1317823533628399</v>
      </c>
      <c r="P74" s="3">
        <f>RawData!DI17</f>
        <v>0.425001142437826</v>
      </c>
      <c r="Q74" s="3">
        <f>RawData!DM17</f>
        <v>0.58490436466190598</v>
      </c>
      <c r="R74" s="3">
        <f>RawData!DQ17</f>
        <v>0.43623307137550299</v>
      </c>
      <c r="S74" s="3">
        <f>RawData!DU17</f>
        <v>1.38488122693992</v>
      </c>
      <c r="T74" s="3">
        <f>RawData!DY17</f>
        <v>1.63191280591508</v>
      </c>
      <c r="U74" s="3">
        <f>RawData!EC17</f>
        <v>0.99019154900247497</v>
      </c>
      <c r="V74" s="3">
        <f>RawData!EG17</f>
        <v>1.62578772714984</v>
      </c>
    </row>
    <row r="75" spans="2:22" x14ac:dyDescent="0.3">
      <c r="B75" s="3">
        <f>RawData!P18</f>
        <v>91.166666666666671</v>
      </c>
      <c r="C75" s="3">
        <f>RawData!BI18</f>
        <v>1.56019277292535</v>
      </c>
      <c r="D75" s="3">
        <f>RawData!BM18</f>
        <v>2.1049148002305702</v>
      </c>
      <c r="E75" s="3">
        <f>RawData!BQ18</f>
        <v>6.0119482024536298E-2</v>
      </c>
      <c r="F75" s="3">
        <f>RawData!BU18</f>
        <v>0.18460997510957</v>
      </c>
      <c r="G75" s="3">
        <f>RawData!BY18</f>
        <v>0.90938355640288604</v>
      </c>
      <c r="H75" s="3">
        <f>RawData!CC18</f>
        <v>2.3486106084533702</v>
      </c>
      <c r="I75" s="3">
        <f>RawData!CG18</f>
        <v>0.342405613483308</v>
      </c>
      <c r="J75" s="3">
        <f>RawData!CK18</f>
        <v>0.99234420447866101</v>
      </c>
      <c r="K75" s="3">
        <f>RawData!CO18</f>
        <v>0.91113937581816096</v>
      </c>
      <c r="L75" s="3">
        <f>RawData!CT18</f>
        <v>0.51959241887692698</v>
      </c>
      <c r="M75" s="3">
        <f>RawData!CW18</f>
        <v>6.7693346772773504</v>
      </c>
      <c r="N75" s="3">
        <f>RawData!DA18</f>
        <v>0.20877484237518601</v>
      </c>
      <c r="O75" s="3">
        <f>RawData!DE18</f>
        <v>1.02281633810101</v>
      </c>
      <c r="P75" s="3">
        <f>RawData!DI18</f>
        <v>0.38878964404493599</v>
      </c>
      <c r="Q75" s="3">
        <f>RawData!DM18</f>
        <v>0.56445028788586404</v>
      </c>
      <c r="R75" s="3">
        <f>RawData!DQ18</f>
        <v>0.378629653377139</v>
      </c>
      <c r="S75" s="3">
        <f>RawData!DU18</f>
        <v>1.28590229612884</v>
      </c>
      <c r="T75" s="3">
        <f>RawData!DY18</f>
        <v>1.4857493986938599</v>
      </c>
      <c r="U75" s="3">
        <f>RawData!EC18</f>
        <v>0.87871828439065103</v>
      </c>
      <c r="V75" s="3">
        <f>RawData!EG18</f>
        <v>1.5214012302357001</v>
      </c>
    </row>
    <row r="76" spans="2:22" x14ac:dyDescent="0.3">
      <c r="B76" s="3">
        <f>RawData!P19</f>
        <v>96.333333333333329</v>
      </c>
      <c r="C76" s="3">
        <f>RawData!BI19</f>
        <v>1.69024006740726</v>
      </c>
      <c r="D76" s="3">
        <f>RawData!BM19</f>
        <v>2.2632443559299502</v>
      </c>
      <c r="E76" s="3">
        <f>RawData!BQ19</f>
        <v>4.7221287674821699E-2</v>
      </c>
      <c r="F76" s="3">
        <f>RawData!BU19</f>
        <v>0.13731367969897801</v>
      </c>
      <c r="G76" s="3">
        <f>RawData!BY19</f>
        <v>0.75598951430502903</v>
      </c>
      <c r="H76" s="3">
        <f>RawData!CC19</f>
        <v>0.67115234116970901</v>
      </c>
      <c r="I76" s="3">
        <f>RawData!CG19</f>
        <v>0.32752767285201301</v>
      </c>
      <c r="J76" s="3">
        <f>RawData!CK19</f>
        <v>1.1536250498463101</v>
      </c>
      <c r="K76" s="3">
        <f>RawData!CO19</f>
        <v>0.88302875635984501</v>
      </c>
      <c r="L76" s="3">
        <f>RawData!CT19</f>
        <v>0.49448434827815502</v>
      </c>
      <c r="M76" s="3">
        <f>RawData!CW19</f>
        <v>7.9139620769162597</v>
      </c>
      <c r="N76" s="3">
        <f>RawData!DA19</f>
        <v>0.19179149555546199</v>
      </c>
      <c r="O76" s="3">
        <f>RawData!DE19</f>
        <v>0.97822347561859502</v>
      </c>
      <c r="P76" s="3">
        <f>RawData!DI19</f>
        <v>0.37787438153013098</v>
      </c>
      <c r="Q76" s="3">
        <f>RawData!DM19</f>
        <v>0.55657595400852899</v>
      </c>
      <c r="R76" s="3">
        <f>RawData!DQ19</f>
        <v>0.355671438831756</v>
      </c>
      <c r="S76" s="3">
        <f>RawData!DU19</f>
        <v>1.24545685555289</v>
      </c>
      <c r="T76" s="3">
        <f>RawData!DY19</f>
        <v>1.42187732571625</v>
      </c>
      <c r="U76" s="3">
        <f>RawData!EC19</f>
        <v>0.832138215164138</v>
      </c>
      <c r="V76" s="3">
        <f>RawData!EG19</f>
        <v>1.49755769183325</v>
      </c>
    </row>
    <row r="77" spans="2:22" x14ac:dyDescent="0.3">
      <c r="B77" s="3">
        <f>RawData!P20</f>
        <v>102.25</v>
      </c>
      <c r="C77" s="3">
        <f>RawData!BI20</f>
        <v>1.7342035309822701</v>
      </c>
      <c r="D77" s="3">
        <f>RawData!BM20</f>
        <v>2.4693886204605899</v>
      </c>
      <c r="E77" s="3">
        <f>RawData!BQ20</f>
        <v>3.6802471245534298E-2</v>
      </c>
      <c r="F77" s="3">
        <f>RawData!BU20</f>
        <v>0.123157191661254</v>
      </c>
      <c r="G77" s="3">
        <f>RawData!BY20</f>
        <v>0.61876509520586798</v>
      </c>
      <c r="H77" s="3">
        <f>RawData!CC20</f>
        <v>4.3348874141074099</v>
      </c>
      <c r="I77" s="3">
        <f>RawData!CG20</f>
        <v>0.30901081827433202</v>
      </c>
      <c r="J77" s="3">
        <f>RawData!CK20</f>
        <v>1.2983947306191701</v>
      </c>
      <c r="K77" s="3">
        <f>RawData!CO20</f>
        <v>0.82935441891996198</v>
      </c>
      <c r="L77" s="3">
        <f>RawData!CT20</f>
        <v>0.47518624107366703</v>
      </c>
      <c r="M77" s="3" t="str">
        <f>RawData!CW20</f>
        <v>-</v>
      </c>
      <c r="N77" s="3">
        <f>RawData!DA20</f>
        <v>0.17299655824338001</v>
      </c>
      <c r="O77" s="3">
        <f>RawData!DE20</f>
        <v>0.92119371032187103</v>
      </c>
      <c r="P77" s="3">
        <f>RawData!DI20</f>
        <v>0.35992186057248499</v>
      </c>
      <c r="Q77" s="3">
        <f>RawData!DM20</f>
        <v>0.54203986444593999</v>
      </c>
      <c r="R77" s="3">
        <f>RawData!DQ20</f>
        <v>0.33001288644987897</v>
      </c>
      <c r="S77" s="3">
        <f>RawData!DU20</f>
        <v>1.1844815542175899</v>
      </c>
      <c r="T77" s="3">
        <f>RawData!DY20</f>
        <v>1.3433396954979999</v>
      </c>
      <c r="U77" s="3">
        <f>RawData!EC20</f>
        <v>0.78816782926297702</v>
      </c>
      <c r="V77" s="3">
        <f>RawData!EG20</f>
        <v>1.4633515820749401</v>
      </c>
    </row>
    <row r="78" spans="2:22" x14ac:dyDescent="0.3">
      <c r="B78" s="3">
        <f>RawData!P21</f>
        <v>110.33333333333333</v>
      </c>
      <c r="C78" s="3">
        <f>RawData!BI21</f>
        <v>1.7160825215178599</v>
      </c>
      <c r="D78" s="3">
        <f>RawData!BM21</f>
        <v>2.7416893356671599</v>
      </c>
      <c r="E78" s="3">
        <f>RawData!BQ21</f>
        <v>2.8932080344861E-2</v>
      </c>
      <c r="F78" s="3">
        <f>RawData!BU21</f>
        <v>0.111138923605144</v>
      </c>
      <c r="G78" s="3">
        <f>RawData!BY21</f>
        <v>0.45320806178918999</v>
      </c>
      <c r="H78" s="3">
        <f>RawData!CC21</f>
        <v>1.91316276319121</v>
      </c>
      <c r="I78" s="3">
        <f>RawData!CG21</f>
        <v>0.29071376000988902</v>
      </c>
      <c r="J78" s="3">
        <f>RawData!CK21</f>
        <v>1.4357012034644401</v>
      </c>
      <c r="K78" s="3">
        <f>RawData!CO21</f>
        <v>0.79614441300873295</v>
      </c>
      <c r="L78" s="3">
        <f>RawData!CT21</f>
        <v>0.44010053369816998</v>
      </c>
      <c r="M78" s="3" t="str">
        <f>RawData!CW21</f>
        <v>-</v>
      </c>
      <c r="N78" s="3">
        <f>RawData!DA21</f>
        <v>0.15698611170492299</v>
      </c>
      <c r="O78" s="3">
        <f>RawData!DE21</f>
        <v>0.88237730911956802</v>
      </c>
      <c r="P78" s="3">
        <f>RawData!DI21</f>
        <v>0.346259830922648</v>
      </c>
      <c r="Q78" s="3">
        <f>RawData!DM21</f>
        <v>0.53145484842726498</v>
      </c>
      <c r="R78" s="3">
        <f>RawData!DQ21</f>
        <v>0.30672818209568298</v>
      </c>
      <c r="S78" s="3">
        <f>RawData!DU21</f>
        <v>1.1474155073015599</v>
      </c>
      <c r="T78" s="3">
        <f>RawData!DY21</f>
        <v>1.27032937895313</v>
      </c>
      <c r="U78" s="3">
        <f>RawData!EC21</f>
        <v>0.73174329961159501</v>
      </c>
      <c r="V78" s="3">
        <f>RawData!EG21</f>
        <v>1.3866058578995899</v>
      </c>
    </row>
    <row r="79" spans="2:22" x14ac:dyDescent="0.3">
      <c r="B79" s="3">
        <f>RawData!P22</f>
        <v>117</v>
      </c>
      <c r="C79" s="3">
        <f>RawData!BI22</f>
        <v>1.9086148446121001</v>
      </c>
      <c r="D79" s="3">
        <f>RawData!BM22</f>
        <v>3.1524863723221701</v>
      </c>
      <c r="E79" s="3">
        <f>RawData!BQ22</f>
        <v>3.1753411889089901E-2</v>
      </c>
      <c r="F79" s="3">
        <f>RawData!BU22</f>
        <v>0.11686634681835401</v>
      </c>
      <c r="G79" s="3">
        <f>RawData!BY22</f>
        <v>0.37517230900600601</v>
      </c>
      <c r="H79" s="3">
        <f>RawData!CC22</f>
        <v>3.9890303637653601</v>
      </c>
      <c r="I79" s="3">
        <f>RawData!CG22</f>
        <v>0.29453276699622699</v>
      </c>
      <c r="J79" s="3">
        <f>RawData!CK22</f>
        <v>1.5799494392355</v>
      </c>
      <c r="K79" s="3">
        <f>RawData!CO22</f>
        <v>0.81796485149574105</v>
      </c>
      <c r="L79" s="3">
        <f>RawData!CT22</f>
        <v>0.42736986220580497</v>
      </c>
      <c r="M79" s="3" t="str">
        <f>RawData!CW22</f>
        <v>-</v>
      </c>
      <c r="N79" s="3">
        <f>RawData!DA22</f>
        <v>0.15322587442858901</v>
      </c>
      <c r="O79" s="3">
        <f>RawData!DE22</f>
        <v>0.89968667129680202</v>
      </c>
      <c r="P79" s="3">
        <f>RawData!DI22</f>
        <v>0.34940347524173199</v>
      </c>
      <c r="Q79" s="3">
        <f>RawData!DM22</f>
        <v>0.55452808169838597</v>
      </c>
      <c r="R79" s="3">
        <f>RawData!DQ22</f>
        <v>0.30626904591040999</v>
      </c>
      <c r="S79" s="3">
        <f>RawData!DU22</f>
        <v>1.17682597890324</v>
      </c>
      <c r="T79" s="3">
        <f>RawData!DY22</f>
        <v>1.2834746805308499</v>
      </c>
      <c r="U79" s="3">
        <f>RawData!EC22</f>
        <v>0.71640025455735001</v>
      </c>
      <c r="V79" s="3">
        <f>RawData!EG22</f>
        <v>1.3199681281888</v>
      </c>
    </row>
    <row r="80" spans="2:22" x14ac:dyDescent="0.3">
      <c r="B80" s="3">
        <f>RawData!P23</f>
        <v>123.25</v>
      </c>
      <c r="C80" s="3">
        <f>RawData!BI23</f>
        <v>1.95893728472388</v>
      </c>
      <c r="D80" s="3">
        <f>RawData!BM23</f>
        <v>3.4248378403278199</v>
      </c>
      <c r="E80" s="3">
        <f>RawData!BQ23</f>
        <v>3.1125934736366E-2</v>
      </c>
      <c r="F80" s="3">
        <f>RawData!BU23</f>
        <v>0.114243894381327</v>
      </c>
      <c r="G80" s="3">
        <f>RawData!BY23</f>
        <v>0.29853185347865102</v>
      </c>
      <c r="H80" s="3">
        <f>RawData!CC23</f>
        <v>2.7428795433456599</v>
      </c>
      <c r="I80" s="3">
        <f>RawData!CG23</f>
        <v>0.28585433668962001</v>
      </c>
      <c r="J80" s="3">
        <f>RawData!CK23</f>
        <v>1.6458125208171801</v>
      </c>
      <c r="K80" s="3">
        <f>RawData!CO23</f>
        <v>0.79767459279455299</v>
      </c>
      <c r="L80" s="3">
        <f>RawData!CT23</f>
        <v>0.41738178264072701</v>
      </c>
      <c r="M80" s="3" t="str">
        <f>RawData!CW23</f>
        <v>-</v>
      </c>
      <c r="N80" s="3">
        <f>RawData!DA23</f>
        <v>0.14229608442390801</v>
      </c>
      <c r="O80" s="3">
        <f>RawData!DE23</f>
        <v>0.87567292023878895</v>
      </c>
      <c r="P80" s="3">
        <f>RawData!DI23</f>
        <v>0.34205723353439699</v>
      </c>
      <c r="Q80" s="3">
        <f>RawData!DM23</f>
        <v>0.55622386266089996</v>
      </c>
      <c r="R80" s="3">
        <f>RawData!DQ23</f>
        <v>0.29350929524672698</v>
      </c>
      <c r="S80" s="3">
        <f>RawData!DU23</f>
        <v>1.16027936747734</v>
      </c>
      <c r="T80" s="3">
        <f>RawData!DY23</f>
        <v>1.24869132018007</v>
      </c>
      <c r="U80" s="3">
        <f>RawData!EC23</f>
        <v>0.69811040279495296</v>
      </c>
      <c r="V80" s="3">
        <f>RawData!EG23</f>
        <v>1.31194626499089</v>
      </c>
    </row>
    <row r="81" spans="2:22" x14ac:dyDescent="0.3">
      <c r="B81" s="3">
        <f>RawData!P24</f>
        <v>136</v>
      </c>
      <c r="C81" s="3" t="str">
        <f>RawData!BI24</f>
        <v>-</v>
      </c>
      <c r="D81" s="3" t="str">
        <f>RawData!BM24</f>
        <v>-</v>
      </c>
      <c r="E81" s="3" t="str">
        <f>RawData!BQ24</f>
        <v>-</v>
      </c>
      <c r="F81" s="3" t="str">
        <f>RawData!BU24</f>
        <v>-</v>
      </c>
      <c r="G81" s="3" t="str">
        <f>RawData!BY24</f>
        <v>-</v>
      </c>
      <c r="H81" s="3" t="str">
        <f>RawData!CC24</f>
        <v>-</v>
      </c>
      <c r="I81" s="3" t="str">
        <f>RawData!CG24</f>
        <v>-</v>
      </c>
      <c r="J81" s="3" t="str">
        <f>RawData!CK24</f>
        <v>-</v>
      </c>
      <c r="K81" s="3" t="str">
        <f>RawData!CO24</f>
        <v>-</v>
      </c>
      <c r="L81" s="3" t="str">
        <f>RawData!CT24</f>
        <v>-</v>
      </c>
      <c r="M81" s="3" t="str">
        <f>RawData!CW24</f>
        <v>-</v>
      </c>
      <c r="N81" s="3" t="str">
        <f>RawData!DA24</f>
        <v>-</v>
      </c>
      <c r="O81" s="3" t="str">
        <f>RawData!DE24</f>
        <v>-</v>
      </c>
      <c r="P81" s="3" t="str">
        <f>RawData!DI24</f>
        <v>-</v>
      </c>
      <c r="Q81" s="3" t="str">
        <f>RawData!DM24</f>
        <v>-</v>
      </c>
      <c r="R81" s="3" t="str">
        <f>RawData!DQ24</f>
        <v>-</v>
      </c>
      <c r="S81" s="3" t="str">
        <f>RawData!DU24</f>
        <v>-</v>
      </c>
      <c r="T81" s="3" t="str">
        <f>RawData!DY24</f>
        <v>-</v>
      </c>
      <c r="U81" s="3" t="str">
        <f>RawData!EC24</f>
        <v>-</v>
      </c>
      <c r="V81" s="3" t="str">
        <f>RawData!EG24</f>
        <v>-</v>
      </c>
    </row>
    <row r="82" spans="2:22" x14ac:dyDescent="0.3">
      <c r="B82" s="3">
        <f>RawData!P25</f>
        <v>142</v>
      </c>
      <c r="C82" s="3" t="str">
        <f>RawData!BI25</f>
        <v>-</v>
      </c>
      <c r="D82" s="3" t="str">
        <f>RawData!BM25</f>
        <v>-</v>
      </c>
      <c r="E82" s="3" t="str">
        <f>RawData!BQ25</f>
        <v>-</v>
      </c>
      <c r="F82" s="3" t="str">
        <f>RawData!BU25</f>
        <v>-</v>
      </c>
      <c r="G82" s="3" t="str">
        <f>RawData!BY25</f>
        <v>-</v>
      </c>
      <c r="H82" s="3" t="str">
        <f>RawData!CC25</f>
        <v>-</v>
      </c>
      <c r="I82" s="3" t="str">
        <f>RawData!CG25</f>
        <v>-</v>
      </c>
      <c r="J82" s="3" t="str">
        <f>RawData!CK25</f>
        <v>-</v>
      </c>
      <c r="K82" s="3" t="str">
        <f>RawData!CO25</f>
        <v>-</v>
      </c>
      <c r="L82" s="3" t="str">
        <f>RawData!CT25</f>
        <v>-</v>
      </c>
      <c r="M82" s="3" t="str">
        <f>RawData!CW25</f>
        <v>-</v>
      </c>
      <c r="N82" s="3" t="str">
        <f>RawData!DA25</f>
        <v>-</v>
      </c>
      <c r="O82" s="3" t="str">
        <f>RawData!DE25</f>
        <v>-</v>
      </c>
      <c r="P82" s="3" t="str">
        <f>RawData!DI25</f>
        <v>-</v>
      </c>
      <c r="Q82" s="3" t="str">
        <f>RawData!DM25</f>
        <v>-</v>
      </c>
      <c r="R82" s="3" t="str">
        <f>RawData!DQ25</f>
        <v>-</v>
      </c>
      <c r="S82" s="3" t="str">
        <f>RawData!DU25</f>
        <v>-</v>
      </c>
      <c r="T82" s="3" t="str">
        <f>RawData!DY25</f>
        <v>-</v>
      </c>
      <c r="U82" s="3" t="str">
        <f>RawData!EC25</f>
        <v>-</v>
      </c>
      <c r="V82" s="3" t="str">
        <f>RawData!EG25</f>
        <v>-</v>
      </c>
    </row>
    <row r="83" spans="2:22" x14ac:dyDescent="0.3">
      <c r="B83" s="3">
        <f>RawData!P26</f>
        <v>160</v>
      </c>
      <c r="C83" s="3" t="str">
        <f>RawData!BI26</f>
        <v>-</v>
      </c>
      <c r="D83" s="3" t="str">
        <f>RawData!BM26</f>
        <v>-</v>
      </c>
      <c r="E83" s="3" t="str">
        <f>RawData!BQ26</f>
        <v>-</v>
      </c>
      <c r="F83" s="3" t="str">
        <f>RawData!BU26</f>
        <v>-</v>
      </c>
      <c r="G83" s="3" t="str">
        <f>RawData!BY26</f>
        <v>-</v>
      </c>
      <c r="H83" s="3" t="str">
        <f>RawData!CC26</f>
        <v>-</v>
      </c>
      <c r="I83" s="3" t="str">
        <f>RawData!CG26</f>
        <v>-</v>
      </c>
      <c r="J83" s="3" t="str">
        <f>RawData!CK26</f>
        <v>-</v>
      </c>
      <c r="K83" s="3" t="str">
        <f>RawData!CO26</f>
        <v>-</v>
      </c>
      <c r="L83" s="3" t="str">
        <f>RawData!CT26</f>
        <v>-</v>
      </c>
      <c r="M83" s="3" t="str">
        <f>RawData!CW26</f>
        <v>-</v>
      </c>
      <c r="N83" s="3" t="str">
        <f>RawData!DA26</f>
        <v>-</v>
      </c>
      <c r="O83" s="3" t="str">
        <f>RawData!DE26</f>
        <v>-</v>
      </c>
      <c r="P83" s="3" t="str">
        <f>RawData!DI26</f>
        <v>-</v>
      </c>
      <c r="Q83" s="3" t="str">
        <f>RawData!DM26</f>
        <v>-</v>
      </c>
      <c r="R83" s="3" t="str">
        <f>RawData!DQ26</f>
        <v>-</v>
      </c>
      <c r="S83" s="3" t="str">
        <f>RawData!DU26</f>
        <v>-</v>
      </c>
      <c r="T83" s="3" t="str">
        <f>RawData!DY26</f>
        <v>-</v>
      </c>
      <c r="U83" s="3" t="str">
        <f>RawData!EC26</f>
        <v>-</v>
      </c>
      <c r="V83" s="3" t="str">
        <f>RawData!EG26</f>
        <v>-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zoomScale="70" zoomScaleNormal="70" workbookViewId="0">
      <selection activeCell="C10" sqref="C10"/>
    </sheetView>
  </sheetViews>
  <sheetFormatPr defaultColWidth="8.6640625" defaultRowHeight="14.4" x14ac:dyDescent="0.3"/>
  <cols>
    <col min="1" max="1" width="23.5546875" style="1" customWidth="1"/>
    <col min="2" max="2" width="8.6640625" style="1"/>
    <col min="3" max="3" width="16.5546875" style="1" bestFit="1" customWidth="1"/>
    <col min="4" max="4" width="17.44140625" style="1" bestFit="1" customWidth="1"/>
    <col min="5" max="5" width="13.44140625" style="1" bestFit="1" customWidth="1"/>
    <col min="6" max="6" width="15.33203125" style="1" bestFit="1" customWidth="1"/>
    <col min="7" max="7" width="14.6640625" style="1" bestFit="1" customWidth="1"/>
    <col min="8" max="8" width="14.88671875" style="1" bestFit="1" customWidth="1"/>
    <col min="9" max="9" width="13.44140625" style="1" bestFit="1" customWidth="1"/>
    <col min="10" max="10" width="12.44140625" style="1" bestFit="1" customWidth="1"/>
    <col min="11" max="11" width="14.5546875" style="1" bestFit="1" customWidth="1"/>
    <col min="12" max="12" width="20.109375" style="1" bestFit="1" customWidth="1"/>
    <col min="13" max="13" width="15.5546875" style="1" bestFit="1" customWidth="1"/>
    <col min="14" max="14" width="17.6640625" style="1" customWidth="1"/>
    <col min="15" max="16" width="17.109375" style="1" bestFit="1" customWidth="1"/>
    <col min="17" max="17" width="23" style="1" bestFit="1" customWidth="1"/>
    <col min="18" max="18" width="17.88671875" style="1" bestFit="1" customWidth="1"/>
    <col min="19" max="19" width="14.44140625" style="1" bestFit="1" customWidth="1"/>
    <col min="20" max="20" width="12.109375" style="1" bestFit="1" customWidth="1"/>
    <col min="21" max="21" width="11" style="1" bestFit="1" customWidth="1"/>
    <col min="22" max="22" width="11.88671875" style="1" bestFit="1" customWidth="1"/>
    <col min="23" max="16384" width="8.6640625" style="1"/>
  </cols>
  <sheetData>
    <row r="1" spans="1:17" x14ac:dyDescent="0.3">
      <c r="A1" s="8" t="s">
        <v>2</v>
      </c>
      <c r="B1" s="8" t="s">
        <v>3</v>
      </c>
    </row>
    <row r="2" spans="1:17" x14ac:dyDescent="0.3">
      <c r="A2" s="8" t="s">
        <v>4</v>
      </c>
      <c r="B2" s="8" t="s">
        <v>5</v>
      </c>
    </row>
    <row r="3" spans="1:17" x14ac:dyDescent="0.3">
      <c r="A3" s="8" t="s">
        <v>6</v>
      </c>
      <c r="B3" s="8" t="s">
        <v>7</v>
      </c>
    </row>
    <row r="5" spans="1:17" x14ac:dyDescent="0.3">
      <c r="N5" s="1" t="s">
        <v>17</v>
      </c>
      <c r="O5" s="1" t="s">
        <v>17</v>
      </c>
      <c r="P5" s="1" t="s">
        <v>17</v>
      </c>
      <c r="Q5" s="1" t="s">
        <v>18</v>
      </c>
    </row>
    <row r="6" spans="1:17" x14ac:dyDescent="0.3">
      <c r="C6" s="4" t="s">
        <v>11</v>
      </c>
      <c r="M6" s="4" t="s">
        <v>10</v>
      </c>
      <c r="N6" s="4" t="s">
        <v>14</v>
      </c>
      <c r="O6" s="4" t="s">
        <v>12</v>
      </c>
      <c r="P6" s="4" t="s">
        <v>15</v>
      </c>
      <c r="Q6" s="4" t="s">
        <v>16</v>
      </c>
    </row>
    <row r="7" spans="1:17" x14ac:dyDescent="0.3">
      <c r="B7" s="2" t="s">
        <v>0</v>
      </c>
      <c r="C7" s="2" t="s">
        <v>19</v>
      </c>
      <c r="D7" s="2" t="s">
        <v>20</v>
      </c>
      <c r="E7" s="2" t="s">
        <v>149</v>
      </c>
      <c r="F7" s="2" t="s">
        <v>150</v>
      </c>
      <c r="G7" s="2" t="s">
        <v>147</v>
      </c>
      <c r="H7" s="2" t="s">
        <v>148</v>
      </c>
      <c r="I7" s="2" t="s">
        <v>24</v>
      </c>
      <c r="J7" s="2" t="s">
        <v>25</v>
      </c>
      <c r="K7" s="2" t="s">
        <v>26</v>
      </c>
      <c r="L7" s="2" t="s">
        <v>27</v>
      </c>
      <c r="M7" s="2" t="s">
        <v>10</v>
      </c>
      <c r="N7" s="2" t="s">
        <v>28</v>
      </c>
      <c r="O7" s="2" t="s">
        <v>29</v>
      </c>
      <c r="P7" s="2" t="s">
        <v>30</v>
      </c>
      <c r="Q7" s="2" t="s">
        <v>63</v>
      </c>
    </row>
    <row r="8" spans="1:17" x14ac:dyDescent="0.3">
      <c r="B8" s="2" t="s">
        <v>43</v>
      </c>
      <c r="C8" s="2" t="s">
        <v>31</v>
      </c>
      <c r="D8" s="2" t="s">
        <v>32</v>
      </c>
      <c r="E8" s="2" t="s">
        <v>33</v>
      </c>
      <c r="F8" s="2" t="s">
        <v>33</v>
      </c>
      <c r="G8" s="2" t="s">
        <v>33</v>
      </c>
      <c r="H8" s="2" t="s">
        <v>33</v>
      </c>
      <c r="I8" s="2" t="s">
        <v>33</v>
      </c>
      <c r="J8" s="2" t="s">
        <v>33</v>
      </c>
      <c r="K8" s="2" t="s">
        <v>33</v>
      </c>
      <c r="L8" s="2" t="s">
        <v>34</v>
      </c>
      <c r="M8" s="2" t="s">
        <v>13</v>
      </c>
      <c r="N8" s="2" t="s">
        <v>35</v>
      </c>
      <c r="O8" s="2" t="s">
        <v>35</v>
      </c>
      <c r="P8" s="2" t="s">
        <v>35</v>
      </c>
      <c r="Q8" s="2" t="s">
        <v>35</v>
      </c>
    </row>
    <row r="9" spans="1:17" x14ac:dyDescent="0.3">
      <c r="B9" s="3">
        <f>RawData!P4</f>
        <v>0</v>
      </c>
      <c r="C9" s="3">
        <f>RawData!R4</f>
        <v>0.158</v>
      </c>
      <c r="D9" s="3">
        <f>RawData!V4</f>
        <v>99.7</v>
      </c>
      <c r="E9" s="3">
        <f>RawData!Z4</f>
        <v>26.1</v>
      </c>
      <c r="F9" s="3">
        <f>RawData!AD4</f>
        <v>0</v>
      </c>
      <c r="G9" s="3">
        <f>RawData!AH4</f>
        <v>4.1900000000000004</v>
      </c>
      <c r="H9" s="3">
        <f>RawData!AL4</f>
        <v>1.34</v>
      </c>
      <c r="I9" s="3">
        <f>RawData!AP4</f>
        <v>0.43</v>
      </c>
      <c r="J9" s="3">
        <f>RawData!AU4</f>
        <v>107</v>
      </c>
      <c r="K9" s="3">
        <f>RawData!AX4</f>
        <v>5.4</v>
      </c>
      <c r="L9" s="3" t="str">
        <f>RawData!BB4</f>
        <v>-</v>
      </c>
      <c r="M9" s="3" t="str">
        <f>RawData!BF4</f>
        <v>-</v>
      </c>
      <c r="N9" s="3" t="s">
        <v>1</v>
      </c>
      <c r="O9" s="3">
        <f>RawData!E5</f>
        <v>0</v>
      </c>
      <c r="P9" s="3" t="s">
        <v>1</v>
      </c>
      <c r="Q9" s="3" t="str">
        <f>RawData!D4</f>
        <v>-</v>
      </c>
    </row>
    <row r="10" spans="1:17" x14ac:dyDescent="0.3">
      <c r="B10" s="3">
        <f>RawData!P5</f>
        <v>3.6666666666666665</v>
      </c>
      <c r="C10" s="3">
        <f>RawData!R5</f>
        <v>0.27500000000000002</v>
      </c>
      <c r="D10" s="3">
        <f>RawData!V5</f>
        <v>99.8</v>
      </c>
      <c r="E10" s="3">
        <f>RawData!Z5</f>
        <v>28.1</v>
      </c>
      <c r="F10" s="3">
        <f>RawData!AD5</f>
        <v>0</v>
      </c>
      <c r="G10" s="3">
        <f>RawData!AH5</f>
        <v>4.78</v>
      </c>
      <c r="H10" s="3">
        <f>RawData!AL5</f>
        <v>1.35</v>
      </c>
      <c r="I10" s="3">
        <f>RawData!AP5</f>
        <v>0.55000000000000004</v>
      </c>
      <c r="J10" s="3">
        <f>RawData!AU5</f>
        <v>104.5</v>
      </c>
      <c r="K10" s="3">
        <f>RawData!AX5</f>
        <v>5.3</v>
      </c>
      <c r="L10" s="3" t="str">
        <f>RawData!BB5</f>
        <v>-</v>
      </c>
      <c r="M10" s="3" t="str">
        <f>RawData!BF5</f>
        <v>-</v>
      </c>
      <c r="N10" s="3" t="s">
        <v>1</v>
      </c>
      <c r="O10" s="3">
        <f>RawData!E6</f>
        <v>0</v>
      </c>
      <c r="P10" s="3" t="s">
        <v>1</v>
      </c>
      <c r="Q10" s="3" t="str">
        <f>RawData!D5</f>
        <v>-</v>
      </c>
    </row>
    <row r="11" spans="1:17" x14ac:dyDescent="0.3">
      <c r="B11" s="3">
        <f>RawData!P6</f>
        <v>14.083333333333334</v>
      </c>
      <c r="C11" s="3">
        <f>RawData!R6</f>
        <v>0.42599999999999999</v>
      </c>
      <c r="D11" s="3">
        <f>RawData!V6</f>
        <v>99.4</v>
      </c>
      <c r="E11" s="3">
        <f>RawData!Z6</f>
        <v>27</v>
      </c>
      <c r="F11" s="3">
        <f>RawData!AD6</f>
        <v>0</v>
      </c>
      <c r="G11" s="3">
        <f>RawData!AH6</f>
        <v>4.63</v>
      </c>
      <c r="H11" s="3">
        <f>RawData!AL6</f>
        <v>1.46</v>
      </c>
      <c r="I11" s="3">
        <f>RawData!AP6</f>
        <v>0.92</v>
      </c>
      <c r="J11" s="3">
        <f>RawData!AU6</f>
        <v>105</v>
      </c>
      <c r="K11" s="3">
        <f>RawData!AX6</f>
        <v>5.4</v>
      </c>
      <c r="L11" s="3" t="str">
        <f>RawData!BB6</f>
        <v>-</v>
      </c>
      <c r="M11" s="3">
        <f>RawData!BF6</f>
        <v>3.29101562499996E-2</v>
      </c>
      <c r="N11" s="3" t="s">
        <v>1</v>
      </c>
      <c r="O11" s="3">
        <f>RawData!E7</f>
        <v>0</v>
      </c>
      <c r="P11" s="3" t="s">
        <v>1</v>
      </c>
      <c r="Q11" s="3">
        <f>RawData!D6</f>
        <v>258</v>
      </c>
    </row>
    <row r="12" spans="1:17" x14ac:dyDescent="0.3">
      <c r="B12" s="7">
        <f>RawData!P7</f>
        <v>20.916666666666668</v>
      </c>
      <c r="C12" s="7">
        <f>RawData!R7</f>
        <v>0.53100000000000003</v>
      </c>
      <c r="D12" s="7">
        <f>RawData!V7</f>
        <v>99.8</v>
      </c>
      <c r="E12" s="7">
        <f>RawData!Z7</f>
        <v>25</v>
      </c>
      <c r="F12" s="7">
        <f>RawData!AD7</f>
        <v>2.6</v>
      </c>
      <c r="G12" s="7">
        <f>RawData!AH7</f>
        <v>4.07</v>
      </c>
      <c r="H12" s="7">
        <f>RawData!AL7</f>
        <v>1.47</v>
      </c>
      <c r="I12" s="7">
        <f>RawData!AP7</f>
        <v>1.2</v>
      </c>
      <c r="J12" s="7">
        <f>RawData!AU7</f>
        <v>105</v>
      </c>
      <c r="K12" s="7">
        <f>RawData!AX7</f>
        <v>5.5</v>
      </c>
      <c r="L12" s="7">
        <f>RawData!BB7</f>
        <v>295.39999999999998</v>
      </c>
      <c r="M12" s="7">
        <f>RawData!BF7</f>
        <v>4.2480468749999598E-2</v>
      </c>
      <c r="N12" s="7" t="s">
        <v>1</v>
      </c>
      <c r="O12" s="7">
        <f>RawData!E8</f>
        <v>0</v>
      </c>
      <c r="P12" s="7" t="s">
        <v>1</v>
      </c>
      <c r="Q12" s="7">
        <f>RawData!D7</f>
        <v>254</v>
      </c>
    </row>
    <row r="13" spans="1:17" x14ac:dyDescent="0.3">
      <c r="B13" s="7">
        <f>RawData!P8</f>
        <v>28.75</v>
      </c>
      <c r="C13" s="7">
        <f>RawData!R8</f>
        <v>0.73399999999999999</v>
      </c>
      <c r="D13" s="7">
        <f>RawData!V8</f>
        <v>99.6</v>
      </c>
      <c r="E13" s="7">
        <f>RawData!Z8</f>
        <v>24.1</v>
      </c>
      <c r="F13" s="7">
        <f>RawData!AD8</f>
        <v>4.9000000000000004</v>
      </c>
      <c r="G13" s="7">
        <f>RawData!AH8</f>
        <v>3.83</v>
      </c>
      <c r="H13" s="7">
        <f>RawData!AL8</f>
        <v>1.49</v>
      </c>
      <c r="I13" s="7">
        <f>RawData!AP8</f>
        <v>1.58</v>
      </c>
      <c r="J13" s="7">
        <f>RawData!AU8</f>
        <v>105</v>
      </c>
      <c r="K13" s="7">
        <f>RawData!AX8</f>
        <v>5.5</v>
      </c>
      <c r="L13" s="7">
        <f>RawData!BB8</f>
        <v>297.5</v>
      </c>
      <c r="M13" s="7">
        <f>RawData!BF8</f>
        <v>6.3574218749999606E-2</v>
      </c>
      <c r="N13" s="7" t="s">
        <v>1</v>
      </c>
      <c r="O13" s="7">
        <f>RawData!E9</f>
        <v>0</v>
      </c>
      <c r="P13" s="7" t="s">
        <v>1</v>
      </c>
      <c r="Q13" s="7">
        <f>RawData!D8</f>
        <v>250</v>
      </c>
    </row>
    <row r="14" spans="1:17" x14ac:dyDescent="0.3">
      <c r="B14" s="7">
        <f>RawData!P9</f>
        <v>37.083333333333336</v>
      </c>
      <c r="C14" s="7">
        <f>RawData!R9</f>
        <v>1.17</v>
      </c>
      <c r="D14" s="7">
        <f>RawData!V9</f>
        <v>98.8</v>
      </c>
      <c r="E14" s="7">
        <f>RawData!Z9</f>
        <v>23.4</v>
      </c>
      <c r="F14" s="7">
        <f>RawData!AD9</f>
        <v>7.5</v>
      </c>
      <c r="G14" s="7">
        <f>RawData!AH9</f>
        <v>3.61</v>
      </c>
      <c r="H14" s="7">
        <f>RawData!AL9</f>
        <v>1.48</v>
      </c>
      <c r="I14" s="7">
        <f>RawData!AP9</f>
        <v>2.0299999999999998</v>
      </c>
      <c r="J14" s="7">
        <f>RawData!AU9</f>
        <v>105.5</v>
      </c>
      <c r="K14" s="7">
        <f>RawData!AX9</f>
        <v>5.5</v>
      </c>
      <c r="L14" s="7">
        <f>RawData!BB9</f>
        <v>302.10000000000002</v>
      </c>
      <c r="M14" s="7">
        <f>RawData!BF9</f>
        <v>9.54101562499996E-2</v>
      </c>
      <c r="N14" s="7" t="s">
        <v>1</v>
      </c>
      <c r="O14" s="7">
        <f>RawData!E10</f>
        <v>0</v>
      </c>
      <c r="P14" s="7" t="s">
        <v>1</v>
      </c>
      <c r="Q14" s="7">
        <f>RawData!D9</f>
        <v>246</v>
      </c>
    </row>
    <row r="15" spans="1:17" s="29" customFormat="1" x14ac:dyDescent="0.3">
      <c r="B15" s="33">
        <f>RawData!P10</f>
        <v>43</v>
      </c>
      <c r="C15" s="33">
        <f>RawData!R10</f>
        <v>1.71</v>
      </c>
      <c r="D15" s="33">
        <f>RawData!V10</f>
        <v>99.7</v>
      </c>
      <c r="E15" s="35" t="s">
        <v>1</v>
      </c>
      <c r="F15" s="33">
        <f>RawData!AD10</f>
        <v>10.199999999999999</v>
      </c>
      <c r="G15" s="35" t="s">
        <v>1</v>
      </c>
      <c r="H15" s="33">
        <f>RawData!AL10</f>
        <v>1.61</v>
      </c>
      <c r="I15" s="33">
        <f>RawData!AP10</f>
        <v>2.39</v>
      </c>
      <c r="J15" s="33">
        <f>RawData!AU10</f>
        <v>105.5</v>
      </c>
      <c r="K15" s="33">
        <f>RawData!AX10</f>
        <v>5.5</v>
      </c>
      <c r="L15" s="33">
        <f>RawData!BB10</f>
        <v>305.60000000000002</v>
      </c>
      <c r="M15" s="33">
        <f>RawData!BF10</f>
        <v>0.10517578125</v>
      </c>
      <c r="N15" s="33" t="s">
        <v>1</v>
      </c>
      <c r="O15" s="33">
        <f>RawData!E11</f>
        <v>1.8</v>
      </c>
      <c r="P15" s="33" t="s">
        <v>1</v>
      </c>
      <c r="Q15" s="33">
        <f>RawData!D10</f>
        <v>242</v>
      </c>
    </row>
    <row r="16" spans="1:17" x14ac:dyDescent="0.3">
      <c r="B16" s="33">
        <f>RawData!P11</f>
        <v>49.083333333333336</v>
      </c>
      <c r="C16" s="33">
        <f>RawData!R11</f>
        <v>2.0299999999999998</v>
      </c>
      <c r="D16" s="33">
        <f>RawData!V11</f>
        <v>99.6</v>
      </c>
      <c r="E16" s="33">
        <f>RawData!Z11</f>
        <v>21.3</v>
      </c>
      <c r="F16" s="33">
        <f>RawData!AD11</f>
        <v>11.8</v>
      </c>
      <c r="G16" s="33">
        <f>RawData!AH11</f>
        <v>4.5599999999999996</v>
      </c>
      <c r="H16" s="33">
        <f>RawData!AL11</f>
        <v>1.65</v>
      </c>
      <c r="I16" s="33">
        <f>RawData!AP11</f>
        <v>2.77</v>
      </c>
      <c r="J16" s="33">
        <f>RawData!AU11</f>
        <v>105.5</v>
      </c>
      <c r="K16" s="33">
        <f>RawData!AX11</f>
        <v>5.4</v>
      </c>
      <c r="L16" s="33">
        <f>RawData!BB11</f>
        <v>305.5</v>
      </c>
      <c r="M16" s="33">
        <f>RawData!BF11</f>
        <v>0.15205078124999999</v>
      </c>
      <c r="N16" s="33" t="s">
        <v>1</v>
      </c>
      <c r="O16" s="33">
        <f>RawData!E12</f>
        <v>0</v>
      </c>
      <c r="P16" s="33" t="s">
        <v>1</v>
      </c>
      <c r="Q16" s="33">
        <f>RawData!D11</f>
        <v>239.8</v>
      </c>
    </row>
    <row r="17" spans="2:17" x14ac:dyDescent="0.3">
      <c r="B17" s="33">
        <f>RawData!P12</f>
        <v>54.333333333333336</v>
      </c>
      <c r="C17" s="33">
        <f>RawData!R12</f>
        <v>2.86</v>
      </c>
      <c r="D17" s="33">
        <f>RawData!V12</f>
        <v>99.7</v>
      </c>
      <c r="E17" s="33">
        <f>RawData!Z12</f>
        <v>20.100000000000001</v>
      </c>
      <c r="F17" s="33">
        <f>RawData!AD12</f>
        <v>12.9</v>
      </c>
      <c r="G17" s="33">
        <f>RawData!AH12</f>
        <v>3.88</v>
      </c>
      <c r="H17" s="35" t="s">
        <v>1</v>
      </c>
      <c r="I17" s="33">
        <f>RawData!AP12</f>
        <v>3.2</v>
      </c>
      <c r="J17" s="33">
        <f>RawData!AU12</f>
        <v>105.5</v>
      </c>
      <c r="K17" s="33">
        <f>RawData!AX12</f>
        <v>5.4</v>
      </c>
      <c r="L17" s="33">
        <f>RawData!BB12</f>
        <v>306.2</v>
      </c>
      <c r="M17" s="33">
        <f>RawData!BF12</f>
        <v>0.197265625</v>
      </c>
      <c r="N17" s="33" t="s">
        <v>1</v>
      </c>
      <c r="O17" s="33">
        <f>RawData!E13</f>
        <v>0</v>
      </c>
      <c r="P17" s="33" t="s">
        <v>1</v>
      </c>
      <c r="Q17" s="33">
        <f>RawData!D12</f>
        <v>234</v>
      </c>
    </row>
    <row r="18" spans="2:17" x14ac:dyDescent="0.3">
      <c r="B18" s="33">
        <f>RawData!P13</f>
        <v>61.166666666666664</v>
      </c>
      <c r="C18" s="33">
        <f>RawData!R13</f>
        <v>3.48</v>
      </c>
      <c r="D18" s="33">
        <f>RawData!V13</f>
        <v>99.6</v>
      </c>
      <c r="E18" s="33">
        <f>RawData!Z13</f>
        <v>17.5</v>
      </c>
      <c r="F18" s="33">
        <f>RawData!AD13</f>
        <v>15.1</v>
      </c>
      <c r="G18" s="33">
        <f>RawData!AH13</f>
        <v>3.29</v>
      </c>
      <c r="H18" s="35" t="s">
        <v>1</v>
      </c>
      <c r="I18" s="33">
        <f>RawData!AP13</f>
        <v>3.81</v>
      </c>
      <c r="J18" s="33">
        <f>RawData!AU13</f>
        <v>106</v>
      </c>
      <c r="K18" s="33">
        <f>RawData!AX13</f>
        <v>5.3</v>
      </c>
      <c r="L18" s="33">
        <f>RawData!BB13</f>
        <v>308.60000000000002</v>
      </c>
      <c r="M18" s="33">
        <f>RawData!BF13</f>
        <v>0.24765624999999999</v>
      </c>
      <c r="N18" s="33" t="s">
        <v>1</v>
      </c>
      <c r="O18" s="33">
        <f>RawData!E14</f>
        <v>0</v>
      </c>
      <c r="P18" s="33" t="s">
        <v>1</v>
      </c>
      <c r="Q18" s="33">
        <f>RawData!D13</f>
        <v>230</v>
      </c>
    </row>
    <row r="19" spans="2:17" x14ac:dyDescent="0.3">
      <c r="B19" s="7">
        <f>RawData!P14</f>
        <v>67</v>
      </c>
      <c r="C19" s="7">
        <f>RawData!R14</f>
        <v>3.6</v>
      </c>
      <c r="D19" s="7">
        <f>RawData!V14</f>
        <v>99.7</v>
      </c>
      <c r="E19" s="7">
        <f>RawData!Z14</f>
        <v>15.8</v>
      </c>
      <c r="F19" s="7">
        <f>RawData!AD14</f>
        <v>17.5</v>
      </c>
      <c r="G19" s="7">
        <f>RawData!AH14</f>
        <v>3.03</v>
      </c>
      <c r="H19" s="7">
        <f>RawData!AL14</f>
        <v>1.81</v>
      </c>
      <c r="I19" s="7">
        <f>RawData!AP14</f>
        <v>4.3600000000000003</v>
      </c>
      <c r="J19" s="7">
        <f>RawData!AU14</f>
        <v>105.5</v>
      </c>
      <c r="K19" s="7">
        <f>RawData!AX14</f>
        <v>5.2</v>
      </c>
      <c r="L19" s="7">
        <f>RawData!BB14</f>
        <v>308.2</v>
      </c>
      <c r="M19" s="7">
        <f>RawData!BF14</f>
        <v>0.2548828125</v>
      </c>
      <c r="N19" s="7" t="s">
        <v>1</v>
      </c>
      <c r="O19" s="7">
        <f>RawData!E15</f>
        <v>3</v>
      </c>
      <c r="P19" s="7" t="s">
        <v>1</v>
      </c>
      <c r="Q19" s="7">
        <f>RawData!D14</f>
        <v>226</v>
      </c>
    </row>
    <row r="20" spans="2:17" x14ac:dyDescent="0.3">
      <c r="B20" s="3">
        <f>RawData!P15</f>
        <v>72.666666666666671</v>
      </c>
      <c r="C20" s="3">
        <f>RawData!R15</f>
        <v>4.54</v>
      </c>
      <c r="D20" s="3">
        <f>RawData!V15</f>
        <v>99.6</v>
      </c>
      <c r="E20" s="3">
        <f>RawData!Z15</f>
        <v>13.4</v>
      </c>
      <c r="F20" s="3">
        <f>RawData!AD15</f>
        <v>19</v>
      </c>
      <c r="G20" s="3">
        <f>RawData!AH15</f>
        <v>5.04</v>
      </c>
      <c r="H20" s="3">
        <f>RawData!AL15</f>
        <v>1.75</v>
      </c>
      <c r="I20" s="3">
        <f>RawData!AP15</f>
        <v>4.96</v>
      </c>
      <c r="J20" s="3">
        <f>RawData!AU15</f>
        <v>106</v>
      </c>
      <c r="K20" s="3">
        <f>RawData!AX15</f>
        <v>5</v>
      </c>
      <c r="L20" s="3">
        <f>RawData!BB15</f>
        <v>308.10000000000002</v>
      </c>
      <c r="M20" s="3">
        <f>RawData!BF15</f>
        <v>0.29716796875000001</v>
      </c>
      <c r="N20" s="3" t="s">
        <v>1</v>
      </c>
      <c r="O20" s="3">
        <f>RawData!E16</f>
        <v>0</v>
      </c>
      <c r="P20" s="3" t="s">
        <v>1</v>
      </c>
      <c r="Q20" s="3">
        <f>RawData!D15</f>
        <v>225</v>
      </c>
    </row>
    <row r="21" spans="2:17" x14ac:dyDescent="0.3">
      <c r="B21" s="3">
        <f>RawData!P16</f>
        <v>77.333333333333329</v>
      </c>
      <c r="C21" s="3">
        <f>RawData!R16</f>
        <v>5.01</v>
      </c>
      <c r="D21" s="3">
        <f>RawData!V16</f>
        <v>99.7</v>
      </c>
      <c r="E21" s="3">
        <f>RawData!Z16</f>
        <v>11.3</v>
      </c>
      <c r="F21" s="3">
        <f>RawData!AD16</f>
        <v>20.2</v>
      </c>
      <c r="G21" s="3">
        <f>RawData!AH16</f>
        <v>4.07</v>
      </c>
      <c r="H21" s="3">
        <f>RawData!AL16</f>
        <v>1.83</v>
      </c>
      <c r="I21" s="3">
        <f>RawData!AP16</f>
        <v>5.56</v>
      </c>
      <c r="J21" s="3">
        <f>RawData!AU16</f>
        <v>106</v>
      </c>
      <c r="K21" s="3">
        <f>RawData!AX16</f>
        <v>5</v>
      </c>
      <c r="L21" s="3">
        <f>RawData!BB16</f>
        <v>310.2</v>
      </c>
      <c r="M21" s="3">
        <f>RawData!BF16</f>
        <v>0.33212890625000002</v>
      </c>
      <c r="N21" s="3" t="s">
        <v>1</v>
      </c>
      <c r="O21" s="3">
        <f>RawData!E17</f>
        <v>3</v>
      </c>
      <c r="P21" s="3" t="s">
        <v>1</v>
      </c>
      <c r="Q21" s="3">
        <f>RawData!D16</f>
        <v>218</v>
      </c>
    </row>
    <row r="22" spans="2:17" x14ac:dyDescent="0.3">
      <c r="B22" s="3">
        <f>RawData!P17</f>
        <v>84.166666666666671</v>
      </c>
      <c r="C22" s="3">
        <f>RawData!R17</f>
        <v>6.07</v>
      </c>
      <c r="D22" s="3">
        <f>RawData!V17</f>
        <v>99.8</v>
      </c>
      <c r="E22" s="3">
        <f>RawData!Z17</f>
        <v>8.8000000000000007</v>
      </c>
      <c r="F22" s="3">
        <f>RawData!AD17</f>
        <v>21.6</v>
      </c>
      <c r="G22" s="3">
        <f>RawData!AH17</f>
        <v>2.14</v>
      </c>
      <c r="H22" s="3">
        <f>RawData!AL17</f>
        <v>1.84</v>
      </c>
      <c r="I22" s="3">
        <f>RawData!AP17</f>
        <v>6.46</v>
      </c>
      <c r="J22" s="3">
        <f>RawData!AU17</f>
        <v>105.5</v>
      </c>
      <c r="K22" s="3">
        <f>RawData!AX17</f>
        <v>5</v>
      </c>
      <c r="L22" s="3">
        <f>RawData!BB17</f>
        <v>308.89999999999998</v>
      </c>
      <c r="M22" s="3">
        <f>RawData!BF17</f>
        <v>0.50839843750000002</v>
      </c>
      <c r="N22" s="3" t="s">
        <v>1</v>
      </c>
      <c r="O22" s="3">
        <f>RawData!E18</f>
        <v>0</v>
      </c>
      <c r="P22" s="3" t="s">
        <v>1</v>
      </c>
      <c r="Q22" s="3">
        <f>RawData!D17</f>
        <v>217</v>
      </c>
    </row>
    <row r="23" spans="2:17" x14ac:dyDescent="0.3">
      <c r="B23" s="3">
        <f>RawData!P18</f>
        <v>91.166666666666671</v>
      </c>
      <c r="C23" s="3">
        <f>RawData!R18</f>
        <v>7.02</v>
      </c>
      <c r="D23" s="3">
        <f>RawData!V18</f>
        <v>99.5</v>
      </c>
      <c r="E23" s="3">
        <f>RawData!Z18</f>
        <v>5.9</v>
      </c>
      <c r="F23" s="3">
        <f>RawData!AD18</f>
        <v>21.1</v>
      </c>
      <c r="G23" s="3">
        <f>RawData!AH18</f>
        <v>4.0999999999999996</v>
      </c>
      <c r="H23" s="3">
        <f>RawData!AL18</f>
        <v>2.02</v>
      </c>
      <c r="I23" s="3">
        <f>RawData!AP18</f>
        <v>7.14</v>
      </c>
      <c r="J23" s="3">
        <f>RawData!AU18</f>
        <v>107</v>
      </c>
      <c r="K23" s="3">
        <f>RawData!AX18</f>
        <v>4.9000000000000004</v>
      </c>
      <c r="L23" s="3">
        <f>RawData!BB18</f>
        <v>310.3</v>
      </c>
      <c r="M23" s="3">
        <f>RawData!BF18</f>
        <v>0.46689453125000002</v>
      </c>
      <c r="N23" s="3" t="s">
        <v>1</v>
      </c>
      <c r="O23" s="3">
        <f>RawData!E19</f>
        <v>5</v>
      </c>
      <c r="P23" s="3" t="s">
        <v>1</v>
      </c>
      <c r="Q23" s="3">
        <f>RawData!D18</f>
        <v>210</v>
      </c>
    </row>
    <row r="24" spans="2:17" x14ac:dyDescent="0.3">
      <c r="B24" s="3">
        <f>RawData!P19</f>
        <v>96.333333333333329</v>
      </c>
      <c r="C24" s="3">
        <f>RawData!R19</f>
        <v>7.07</v>
      </c>
      <c r="D24" s="3">
        <f>RawData!V19</f>
        <v>99.7</v>
      </c>
      <c r="E24" s="3">
        <f>RawData!Z19</f>
        <v>4.8</v>
      </c>
      <c r="F24" s="3">
        <f>RawData!AD19</f>
        <v>20.399999999999999</v>
      </c>
      <c r="G24" s="3">
        <f>RawData!AH19</f>
        <v>1.5</v>
      </c>
      <c r="H24" s="3">
        <f>RawData!AL19</f>
        <v>2.23</v>
      </c>
      <c r="I24" s="3">
        <f>RawData!AP19</f>
        <v>7.46</v>
      </c>
      <c r="J24" s="3">
        <f>RawData!AU19</f>
        <v>105</v>
      </c>
      <c r="K24" s="3">
        <f>RawData!AX19</f>
        <v>5</v>
      </c>
      <c r="L24" s="3">
        <f>RawData!BB19</f>
        <v>305.5</v>
      </c>
      <c r="M24" s="3">
        <f>RawData!BF19</f>
        <v>0.49365234375</v>
      </c>
      <c r="N24" s="3" t="s">
        <v>1</v>
      </c>
      <c r="O24" s="3">
        <f>RawData!E20</f>
        <v>0</v>
      </c>
      <c r="P24" s="3" t="s">
        <v>1</v>
      </c>
      <c r="Q24" s="3">
        <f>RawData!D19</f>
        <v>211</v>
      </c>
    </row>
    <row r="25" spans="2:17" x14ac:dyDescent="0.3">
      <c r="B25" s="3">
        <f>RawData!P20</f>
        <v>102.25</v>
      </c>
      <c r="C25" s="3">
        <f>RawData!R20</f>
        <v>7.22</v>
      </c>
      <c r="D25" s="3">
        <f>RawData!V20</f>
        <v>99.4</v>
      </c>
      <c r="E25" s="3">
        <f>RawData!Z20</f>
        <v>4</v>
      </c>
      <c r="F25" s="3">
        <f>RawData!AD20</f>
        <v>16.8</v>
      </c>
      <c r="G25" s="3">
        <f>RawData!AH20</f>
        <v>4.1500000000000004</v>
      </c>
      <c r="H25" s="3">
        <f>RawData!AL20</f>
        <v>2.35</v>
      </c>
      <c r="I25" s="3" t="str">
        <f>RawData!AP20</f>
        <v>-</v>
      </c>
      <c r="J25" s="3">
        <f>RawData!AU20</f>
        <v>107.5</v>
      </c>
      <c r="K25" s="3">
        <f>RawData!AX20</f>
        <v>5</v>
      </c>
      <c r="L25" s="3" t="str">
        <f>RawData!BB20</f>
        <v>-</v>
      </c>
      <c r="M25" s="3" t="str">
        <f>RawData!BF20</f>
        <v>-</v>
      </c>
      <c r="N25" s="3" t="s">
        <v>1</v>
      </c>
      <c r="O25" s="3">
        <f>RawData!E21</f>
        <v>3</v>
      </c>
      <c r="P25" s="3" t="s">
        <v>1</v>
      </c>
      <c r="Q25" s="3">
        <f>RawData!D20</f>
        <v>202</v>
      </c>
    </row>
    <row r="26" spans="2:17" x14ac:dyDescent="0.3">
      <c r="B26" s="3">
        <f>RawData!P21</f>
        <v>110.33333333333333</v>
      </c>
      <c r="C26" s="3">
        <f>RawData!R21</f>
        <v>7.12</v>
      </c>
      <c r="D26" s="3">
        <f>RawData!V21</f>
        <v>99.4</v>
      </c>
      <c r="E26" s="3">
        <f>RawData!Z21</f>
        <v>2.1</v>
      </c>
      <c r="F26" s="3">
        <f>RawData!AD21</f>
        <v>17.600000000000001</v>
      </c>
      <c r="G26" s="3">
        <f>RawData!AH21</f>
        <v>2.41</v>
      </c>
      <c r="H26" s="3">
        <f>RawData!AL21</f>
        <v>3.01</v>
      </c>
      <c r="I26" s="3">
        <f>RawData!AP21</f>
        <v>8.77</v>
      </c>
      <c r="J26" s="3">
        <f>RawData!AU21</f>
        <v>107</v>
      </c>
      <c r="K26" s="3">
        <f>RawData!AX21</f>
        <v>5</v>
      </c>
      <c r="L26" s="3">
        <f>RawData!BB21</f>
        <v>306.2</v>
      </c>
      <c r="M26" s="3">
        <f>RawData!BF21</f>
        <v>0.47187499999999999</v>
      </c>
      <c r="N26" s="3" t="s">
        <v>1</v>
      </c>
      <c r="O26" s="3">
        <f>RawData!E22</f>
        <v>0</v>
      </c>
      <c r="P26" s="3" t="s">
        <v>1</v>
      </c>
      <c r="Q26" s="3">
        <f>RawData!D21</f>
        <v>201</v>
      </c>
    </row>
    <row r="27" spans="2:17" x14ac:dyDescent="0.3">
      <c r="B27" s="3">
        <f>RawData!P22</f>
        <v>117</v>
      </c>
      <c r="C27" s="3">
        <f>RawData!R22</f>
        <v>7.97</v>
      </c>
      <c r="D27" s="3">
        <f>RawData!V22</f>
        <v>99.3</v>
      </c>
      <c r="E27" s="3">
        <f>RawData!Z22</f>
        <v>1.8</v>
      </c>
      <c r="F27" s="3">
        <f>RawData!AD22</f>
        <v>13.4</v>
      </c>
      <c r="G27" s="3">
        <f>RawData!AH22</f>
        <v>3.71</v>
      </c>
      <c r="H27" s="3">
        <f>RawData!AL22</f>
        <v>2.64</v>
      </c>
      <c r="I27" s="3">
        <f>RawData!AP22</f>
        <v>9.8699999999999992</v>
      </c>
      <c r="J27" s="3">
        <f>RawData!AU22</f>
        <v>108</v>
      </c>
      <c r="K27" s="3">
        <f>RawData!AX22</f>
        <v>5.0999999999999996</v>
      </c>
      <c r="L27" s="3">
        <f>RawData!BB22</f>
        <v>305.8</v>
      </c>
      <c r="M27" s="3">
        <f>RawData!BF22</f>
        <v>0.451171875</v>
      </c>
      <c r="N27" s="3" t="s">
        <v>1</v>
      </c>
      <c r="O27" s="3">
        <f>RawData!E23</f>
        <v>0.8</v>
      </c>
      <c r="P27" s="3" t="s">
        <v>1</v>
      </c>
      <c r="Q27" s="3">
        <f>RawData!D22</f>
        <v>194</v>
      </c>
    </row>
    <row r="28" spans="2:17" x14ac:dyDescent="0.3">
      <c r="B28" s="3">
        <f>RawData!P23</f>
        <v>123.25</v>
      </c>
      <c r="C28" s="3">
        <f>RawData!R23</f>
        <v>8.5500000000000007</v>
      </c>
      <c r="D28" s="3">
        <f>RawData!V23</f>
        <v>99</v>
      </c>
      <c r="E28" s="3">
        <f>RawData!Z23</f>
        <v>1.7</v>
      </c>
      <c r="F28" s="3">
        <f>RawData!AD23</f>
        <v>12.5</v>
      </c>
      <c r="G28" s="3">
        <f>RawData!AH23</f>
        <v>3.61</v>
      </c>
      <c r="H28" s="3">
        <f>RawData!AL23</f>
        <v>3.49</v>
      </c>
      <c r="I28" s="3">
        <f>RawData!AP23</f>
        <v>9.9700000000000006</v>
      </c>
      <c r="J28" s="3">
        <f>RawData!AU23</f>
        <v>107.5</v>
      </c>
      <c r="K28" s="3">
        <f>RawData!AX23</f>
        <v>5.3</v>
      </c>
      <c r="L28" s="3">
        <f>RawData!BB23</f>
        <v>303.5</v>
      </c>
      <c r="M28" s="3">
        <f>RawData!BF23</f>
        <v>0.45322265625000002</v>
      </c>
      <c r="N28" s="3" t="s">
        <v>1</v>
      </c>
      <c r="O28" s="3">
        <f>RawData!E24</f>
        <v>0</v>
      </c>
      <c r="P28" s="3" t="s">
        <v>1</v>
      </c>
      <c r="Q28" s="3">
        <f>RawData!D23</f>
        <v>190.8</v>
      </c>
    </row>
    <row r="29" spans="2:17" x14ac:dyDescent="0.3">
      <c r="B29" s="3">
        <f>RawData!P24</f>
        <v>136</v>
      </c>
      <c r="C29" s="3">
        <f>RawData!R24</f>
        <v>7.67</v>
      </c>
      <c r="D29" s="3">
        <f>RawData!V24</f>
        <v>98.9</v>
      </c>
      <c r="E29" s="3">
        <f>RawData!Z24</f>
        <v>0</v>
      </c>
      <c r="F29" s="3">
        <f>RawData!AD24</f>
        <v>9.1999999999999993</v>
      </c>
      <c r="G29" s="3">
        <f>RawData!AH24</f>
        <v>3.41</v>
      </c>
      <c r="H29" s="3">
        <f>RawData!AL24</f>
        <v>4.1399999999999997</v>
      </c>
      <c r="I29" s="3">
        <f>RawData!AP24</f>
        <v>11.25</v>
      </c>
      <c r="J29" s="3">
        <f>RawData!AU24</f>
        <v>108.5</v>
      </c>
      <c r="K29" s="3">
        <f>RawData!AX24</f>
        <v>5.4</v>
      </c>
      <c r="L29" s="3" t="str">
        <f>RawData!BB24</f>
        <v>-</v>
      </c>
      <c r="M29" s="3">
        <f>RawData!BF24</f>
        <v>0.37265625000000002</v>
      </c>
      <c r="N29" s="3" t="s">
        <v>1</v>
      </c>
      <c r="O29" s="3">
        <f>RawData!E25</f>
        <v>0</v>
      </c>
      <c r="P29" s="3" t="s">
        <v>1</v>
      </c>
      <c r="Q29" s="3">
        <f>RawData!D24</f>
        <v>186</v>
      </c>
    </row>
    <row r="30" spans="2:17" x14ac:dyDescent="0.3">
      <c r="B30" s="3">
        <f>RawData!P25</f>
        <v>142</v>
      </c>
      <c r="C30" s="3">
        <f>RawData!R25</f>
        <v>7.8</v>
      </c>
      <c r="D30" s="3">
        <f>RawData!V25</f>
        <v>98.7</v>
      </c>
      <c r="E30" s="3">
        <f>RawData!Z25</f>
        <v>0</v>
      </c>
      <c r="F30" s="3">
        <f>RawData!AD25</f>
        <v>6.3</v>
      </c>
      <c r="G30" s="3">
        <f>RawData!AH25</f>
        <v>2.66</v>
      </c>
      <c r="H30" s="3">
        <f>RawData!AL25</f>
        <v>3.27</v>
      </c>
      <c r="I30" s="3">
        <f>RawData!AP25</f>
        <v>12.29</v>
      </c>
      <c r="J30" s="3">
        <f>RawData!AU25</f>
        <v>107.5</v>
      </c>
      <c r="K30" s="3">
        <f>RawData!AX25</f>
        <v>5.5</v>
      </c>
      <c r="L30" s="3" t="str">
        <f>RawData!BB25</f>
        <v>-</v>
      </c>
      <c r="M30" s="3">
        <f>RawData!BF25</f>
        <v>0.38046875000000002</v>
      </c>
      <c r="N30" s="3" t="s">
        <v>1</v>
      </c>
      <c r="O30" s="3">
        <f>RawData!E26</f>
        <v>0</v>
      </c>
      <c r="P30" s="3" t="s">
        <v>1</v>
      </c>
      <c r="Q30" s="3" t="str">
        <f>RawData!D25</f>
        <v>-</v>
      </c>
    </row>
    <row r="31" spans="2:17" x14ac:dyDescent="0.3">
      <c r="B31" s="3">
        <f>RawData!P26</f>
        <v>160</v>
      </c>
      <c r="C31" s="3">
        <f>RawData!R26</f>
        <v>7.39</v>
      </c>
      <c r="D31" s="3">
        <f>RawData!V26</f>
        <v>98.3</v>
      </c>
      <c r="E31" s="3">
        <f>RawData!Z26</f>
        <v>0</v>
      </c>
      <c r="F31" s="3">
        <f>RawData!AD26</f>
        <v>3.4</v>
      </c>
      <c r="G31" s="3">
        <f>RawData!AH26</f>
        <v>3.71</v>
      </c>
      <c r="H31" s="3">
        <f>RawData!AL26</f>
        <v>3.53</v>
      </c>
      <c r="I31" s="3">
        <f>RawData!AP26</f>
        <v>15.3</v>
      </c>
      <c r="J31" s="3">
        <f>RawData!AU26</f>
        <v>109</v>
      </c>
      <c r="K31" s="3">
        <f>RawData!AX26</f>
        <v>5.8</v>
      </c>
      <c r="L31" s="3" t="str">
        <f>RawData!BB26</f>
        <v>-</v>
      </c>
      <c r="M31" s="3">
        <f>RawData!BF26</f>
        <v>0.29228515625000001</v>
      </c>
      <c r="N31" s="3" t="s">
        <v>1</v>
      </c>
      <c r="O31" s="3">
        <f>RawData!E27</f>
        <v>0</v>
      </c>
      <c r="P31" s="3" t="s">
        <v>1</v>
      </c>
      <c r="Q31" s="3" t="str">
        <f>RawData!D26</f>
        <v>-</v>
      </c>
    </row>
    <row r="32" spans="2:17" x14ac:dyDescent="0.3">
      <c r="B32" s="5"/>
      <c r="C32" s="6" t="s">
        <v>9</v>
      </c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3">
      <c r="B33" s="2" t="s">
        <v>0</v>
      </c>
      <c r="C33" s="7" t="s">
        <v>21</v>
      </c>
      <c r="D33" s="7" t="s">
        <v>22</v>
      </c>
      <c r="E33" s="7" t="s">
        <v>36</v>
      </c>
      <c r="F33" s="7" t="s">
        <v>37</v>
      </c>
      <c r="G33" s="7" t="s">
        <v>38</v>
      </c>
      <c r="H33" s="7" t="s">
        <v>39</v>
      </c>
      <c r="I33" s="7" t="s">
        <v>40</v>
      </c>
      <c r="J33" s="7" t="s">
        <v>41</v>
      </c>
      <c r="K33" s="7" t="s">
        <v>42</v>
      </c>
      <c r="L33" s="5"/>
    </row>
    <row r="34" spans="2:12" x14ac:dyDescent="0.3">
      <c r="B34" s="2" t="s">
        <v>43</v>
      </c>
      <c r="C34" s="7" t="s">
        <v>64</v>
      </c>
      <c r="D34" s="7" t="s">
        <v>64</v>
      </c>
      <c r="E34" s="7" t="s">
        <v>64</v>
      </c>
      <c r="F34" s="7" t="s">
        <v>64</v>
      </c>
      <c r="G34" s="7" t="s">
        <v>64</v>
      </c>
      <c r="H34" s="7" t="s">
        <v>64</v>
      </c>
      <c r="I34" s="7" t="s">
        <v>64</v>
      </c>
      <c r="J34" s="7" t="s">
        <v>64</v>
      </c>
      <c r="K34" s="7" t="s">
        <v>64</v>
      </c>
      <c r="L34" s="5"/>
    </row>
    <row r="35" spans="2:12" x14ac:dyDescent="0.3">
      <c r="B35" s="3">
        <f>RawData!P4</f>
        <v>0</v>
      </c>
      <c r="C35" s="3" t="str">
        <f>RawData!EL4</f>
        <v>-</v>
      </c>
      <c r="D35" s="3" t="str">
        <f>RawData!EP4</f>
        <v>-</v>
      </c>
      <c r="E35" s="3" t="str">
        <f>RawData!FJ4</f>
        <v>-</v>
      </c>
      <c r="F35" s="3" t="str">
        <f>RawData!EX4</f>
        <v>-</v>
      </c>
      <c r="G35" s="3" t="str">
        <f>RawData!EU4</f>
        <v>-</v>
      </c>
      <c r="H35" s="3" t="str">
        <f>RawData!FB4</f>
        <v>-</v>
      </c>
      <c r="I35" s="3" t="str">
        <f>RawData!FF4</f>
        <v>-</v>
      </c>
      <c r="J35" s="3" t="str">
        <f>RawData!FR4</f>
        <v>-</v>
      </c>
      <c r="K35" s="3" t="str">
        <f>RawData!FN4</f>
        <v>-</v>
      </c>
      <c r="L35" s="5"/>
    </row>
    <row r="36" spans="2:12" x14ac:dyDescent="0.3">
      <c r="B36" s="3">
        <f>RawData!P5</f>
        <v>3.6666666666666665</v>
      </c>
      <c r="C36" s="3" t="str">
        <f>RawData!EL5</f>
        <v>-</v>
      </c>
      <c r="D36" s="3" t="str">
        <f>RawData!EP5</f>
        <v>-</v>
      </c>
      <c r="E36" s="3" t="str">
        <f>RawData!FJ5</f>
        <v>-</v>
      </c>
      <c r="F36" s="3" t="str">
        <f>RawData!EX5</f>
        <v>-</v>
      </c>
      <c r="G36" s="3" t="str">
        <f>RawData!EU5</f>
        <v>-</v>
      </c>
      <c r="H36" s="3" t="str">
        <f>RawData!FB5</f>
        <v>-</v>
      </c>
      <c r="I36" s="3" t="str">
        <f>RawData!FF5</f>
        <v>-</v>
      </c>
      <c r="J36" s="3" t="str">
        <f>RawData!FR5</f>
        <v>-</v>
      </c>
      <c r="K36" s="3" t="str">
        <f>RawData!FN5</f>
        <v>-</v>
      </c>
      <c r="L36" s="5"/>
    </row>
    <row r="37" spans="2:12" x14ac:dyDescent="0.3">
      <c r="B37" s="3">
        <f>RawData!P6</f>
        <v>14.083333333333334</v>
      </c>
      <c r="C37" s="3" t="str">
        <f>RawData!EL6</f>
        <v>-</v>
      </c>
      <c r="D37" s="3" t="str">
        <f>RawData!EP6</f>
        <v>-</v>
      </c>
      <c r="E37" s="3" t="str">
        <f>RawData!FJ6</f>
        <v>-</v>
      </c>
      <c r="F37" s="3" t="str">
        <f>RawData!EX6</f>
        <v>-</v>
      </c>
      <c r="G37" s="3" t="str">
        <f>RawData!EU6</f>
        <v>-</v>
      </c>
      <c r="H37" s="3" t="str">
        <f>RawData!FB6</f>
        <v>-</v>
      </c>
      <c r="I37" s="3" t="str">
        <f>RawData!FF6</f>
        <v>-</v>
      </c>
      <c r="J37" s="3" t="str">
        <f>RawData!FR6</f>
        <v>-</v>
      </c>
      <c r="K37" s="3" t="str">
        <f>RawData!FN6</f>
        <v>-</v>
      </c>
      <c r="L37" s="5"/>
    </row>
    <row r="38" spans="2:12" x14ac:dyDescent="0.3">
      <c r="B38" s="7">
        <f>RawData!P7</f>
        <v>20.916666666666668</v>
      </c>
      <c r="C38" s="7">
        <f>RawData!EL7</f>
        <v>21.45806967295011</v>
      </c>
      <c r="D38" s="7">
        <f>RawData!EP7</f>
        <v>4.5137655417406748</v>
      </c>
      <c r="E38" s="7">
        <f>RawData!FJ7</f>
        <v>0.48035430388371558</v>
      </c>
      <c r="F38" s="7">
        <f>RawData!EX7</f>
        <v>0</v>
      </c>
      <c r="G38" s="7">
        <f>RawData!EU7</f>
        <v>0</v>
      </c>
      <c r="H38" s="7">
        <f>RawData!FB7</f>
        <v>0.33530478868419922</v>
      </c>
      <c r="I38" s="7">
        <f>RawData!FF7</f>
        <v>0</v>
      </c>
      <c r="J38" s="7">
        <f>RawData!FR7</f>
        <v>0.54027504911591362</v>
      </c>
      <c r="K38" s="7">
        <f>RawData!FN7</f>
        <v>0.31618850693547002</v>
      </c>
      <c r="L38" s="5"/>
    </row>
    <row r="39" spans="2:12" x14ac:dyDescent="0.3">
      <c r="B39" s="7">
        <f>RawData!P8</f>
        <v>28.75</v>
      </c>
      <c r="C39" s="7">
        <f>RawData!EL8</f>
        <v>19.969359888096982</v>
      </c>
      <c r="D39" s="7">
        <f>RawData!EP8</f>
        <v>4.5881438721136769</v>
      </c>
      <c r="E39" s="7">
        <f>RawData!FJ8</f>
        <v>0.47354076765841469</v>
      </c>
      <c r="F39" s="7">
        <f>RawData!EX8</f>
        <v>0</v>
      </c>
      <c r="G39" s="7">
        <f>RawData!EU8</f>
        <v>0</v>
      </c>
      <c r="H39" s="7">
        <f>RawData!FB8</f>
        <v>0.7109875373662411</v>
      </c>
      <c r="I39" s="7">
        <f>RawData!FF8</f>
        <v>0.20638713882250706</v>
      </c>
      <c r="J39" s="7">
        <f>RawData!FR8</f>
        <v>0.2930018291443669</v>
      </c>
      <c r="K39" s="7">
        <f>RawData!FN8</f>
        <v>0.30068062376152321</v>
      </c>
      <c r="L39" s="5"/>
    </row>
    <row r="40" spans="2:12" x14ac:dyDescent="0.3">
      <c r="B40" s="7">
        <f>RawData!P9</f>
        <v>37.083333333333336</v>
      </c>
      <c r="C40" s="35" t="s">
        <v>1</v>
      </c>
      <c r="D40" s="7">
        <f>RawData!EP9</f>
        <v>6.6907193605683837</v>
      </c>
      <c r="E40" s="35" t="s">
        <v>1</v>
      </c>
      <c r="F40" s="7">
        <f>RawData!EX9</f>
        <v>0</v>
      </c>
      <c r="G40" s="7">
        <f>RawData!EU9</f>
        <v>0</v>
      </c>
      <c r="H40" s="7">
        <f>RawData!FB9</f>
        <v>0.66920282248088703</v>
      </c>
      <c r="I40" s="7">
        <f>RawData!FF9</f>
        <v>0.24114707799261353</v>
      </c>
      <c r="J40" s="7" t="str">
        <f>RawData!FR9</f>
        <v>-</v>
      </c>
      <c r="K40" s="7">
        <f>RawData!FN9</f>
        <v>0.19987938313086928</v>
      </c>
      <c r="L40" s="5"/>
    </row>
    <row r="41" spans="2:12" x14ac:dyDescent="0.3">
      <c r="B41" s="33">
        <f>RawData!P10</f>
        <v>43</v>
      </c>
      <c r="C41" s="33">
        <f>RawData!EL10</f>
        <v>19.790070827505051</v>
      </c>
      <c r="D41" s="33">
        <f>RawData!EP10</f>
        <v>7.9928952042628776</v>
      </c>
      <c r="E41" s="33">
        <f>RawData!FJ10</f>
        <v>0.32932091755621168</v>
      </c>
      <c r="F41" s="33">
        <f>RawData!EX10</f>
        <v>0</v>
      </c>
      <c r="G41" s="33">
        <f>RawData!EU10</f>
        <v>0</v>
      </c>
      <c r="H41" s="33">
        <f>RawData!FB10</f>
        <v>0.86287758461319908</v>
      </c>
      <c r="I41" s="33">
        <f>RawData!FF10</f>
        <v>0.44536172061698898</v>
      </c>
      <c r="J41" s="33">
        <f>RawData!FR10</f>
        <v>0.26590339407899194</v>
      </c>
      <c r="K41" s="33" t="str">
        <f>RawData!FN10</f>
        <v>-</v>
      </c>
      <c r="L41" s="5"/>
    </row>
    <row r="42" spans="2:12" x14ac:dyDescent="0.3">
      <c r="B42" s="33">
        <f>RawData!P11</f>
        <v>49.083333333333336</v>
      </c>
      <c r="C42" s="33">
        <f>RawData!EL11</f>
        <v>18.790381669220011</v>
      </c>
      <c r="D42" s="33">
        <f>RawData!EP11</f>
        <v>9.3694493783303727</v>
      </c>
      <c r="E42" s="33">
        <f>RawData!FJ11</f>
        <v>0.23393141040199864</v>
      </c>
      <c r="F42" s="33">
        <f>RawData!EX11</f>
        <v>0</v>
      </c>
      <c r="G42" s="33">
        <f>RawData!EU11</f>
        <v>0</v>
      </c>
      <c r="H42" s="33">
        <f>RawData!FB11</f>
        <v>1.0793679035959658</v>
      </c>
      <c r="I42" s="33">
        <f>RawData!FF11</f>
        <v>0.52357158374972834</v>
      </c>
      <c r="J42" s="33">
        <f>RawData!FR11</f>
        <v>0.54027504911591362</v>
      </c>
      <c r="K42" s="33">
        <f>RawData!FN11</f>
        <v>0.27397260273972607</v>
      </c>
      <c r="L42" s="5"/>
    </row>
    <row r="43" spans="2:12" x14ac:dyDescent="0.3">
      <c r="B43" s="33">
        <f>RawData!P12</f>
        <v>54.333333333333336</v>
      </c>
      <c r="C43" s="33">
        <f>RawData!EL12</f>
        <v>18.053242745176405</v>
      </c>
      <c r="D43" s="33">
        <f>RawData!EP12</f>
        <v>12.068161634103019</v>
      </c>
      <c r="E43" s="33">
        <f>RawData!FJ12</f>
        <v>0.27254144901203725</v>
      </c>
      <c r="F43" s="33">
        <f>RawData!EX12</f>
        <v>0</v>
      </c>
      <c r="G43" s="33">
        <f>RawData!EU12</f>
        <v>0</v>
      </c>
      <c r="H43" s="33">
        <f>RawData!FB12</f>
        <v>1.4572035653313624</v>
      </c>
      <c r="I43" s="33">
        <f>RawData!FF12</f>
        <v>0.61916141646752121</v>
      </c>
      <c r="J43" s="33">
        <f>RawData!FR12</f>
        <v>0.60124652801300715</v>
      </c>
      <c r="K43" s="33" t="str">
        <f>RawData!FN12</f>
        <v>-</v>
      </c>
      <c r="L43" s="5"/>
    </row>
    <row r="44" spans="2:12" x14ac:dyDescent="0.3">
      <c r="B44" s="33">
        <f>RawData!P13</f>
        <v>61.166666666666664</v>
      </c>
      <c r="C44" s="33">
        <f>RawData!EL13</f>
        <v>16.850951397677566</v>
      </c>
      <c r="D44" s="33">
        <f>RawData!EP13</f>
        <v>14.731349911190053</v>
      </c>
      <c r="E44" s="33">
        <f>RawData!FJ13</f>
        <v>0.3826936179877356</v>
      </c>
      <c r="F44" s="33">
        <f>RawData!EX13</f>
        <v>0</v>
      </c>
      <c r="G44" s="33">
        <f>RawData!EU13</f>
        <v>0</v>
      </c>
      <c r="H44" s="33">
        <f>RawData!FB13</f>
        <v>1.7812739638361816</v>
      </c>
      <c r="I44" s="33">
        <f>RawData!FF13</f>
        <v>0.77992613512926356</v>
      </c>
      <c r="J44" s="33">
        <f>RawData!FR13</f>
        <v>0.56398617979811672</v>
      </c>
      <c r="K44" s="33">
        <f>RawData!FN13</f>
        <v>0.19384853967433446</v>
      </c>
      <c r="L44" s="5"/>
    </row>
    <row r="45" spans="2:12" x14ac:dyDescent="0.3">
      <c r="B45" s="7">
        <f>RawData!P14</f>
        <v>67</v>
      </c>
      <c r="C45" s="7">
        <f>RawData!EL14</f>
        <v>14.783853993205888</v>
      </c>
      <c r="D45" s="7">
        <f>RawData!EP14</f>
        <v>16.668516873889875</v>
      </c>
      <c r="E45" s="7">
        <f>RawData!FJ14</f>
        <v>0.43265955030660913</v>
      </c>
      <c r="F45" s="7">
        <f>RawData!EX14</f>
        <v>0</v>
      </c>
      <c r="G45" s="7">
        <f>RawData!EU14</f>
        <v>0</v>
      </c>
      <c r="H45" s="7">
        <f>RawData!FB14</f>
        <v>2.0189584181410676</v>
      </c>
      <c r="I45" s="7">
        <f>RawData!FF14</f>
        <v>0.86465348685639798</v>
      </c>
      <c r="J45" s="7">
        <f>RawData!FR14</f>
        <v>0.60124652801300715</v>
      </c>
      <c r="K45" s="7" t="str">
        <f>RawData!FN14</f>
        <v>-</v>
      </c>
      <c r="L45" s="5"/>
    </row>
    <row r="46" spans="2:12" x14ac:dyDescent="0.3">
      <c r="B46" s="3">
        <f>RawData!P15</f>
        <v>72.666666666666671</v>
      </c>
      <c r="C46" s="3">
        <f>RawData!EL15</f>
        <v>12.157796576300541</v>
      </c>
      <c r="D46" s="3">
        <f>RawData!EP15</f>
        <v>16.840586145648309</v>
      </c>
      <c r="E46" s="3">
        <f>RawData!FJ15</f>
        <v>0.45423574835339542</v>
      </c>
      <c r="F46" s="3">
        <f>RawData!EX15</f>
        <v>6.714413607878246E-2</v>
      </c>
      <c r="G46" s="3">
        <f>RawData!EU15</f>
        <v>0</v>
      </c>
      <c r="H46" s="3">
        <f>RawData!FB15</f>
        <v>2.1773191282303164</v>
      </c>
      <c r="I46" s="3">
        <f>RawData!FF15</f>
        <v>1.001520747338692</v>
      </c>
      <c r="J46" s="3">
        <f>RawData!FR15</f>
        <v>0.61140844116252291</v>
      </c>
      <c r="K46" s="3">
        <f>RawData!FN15</f>
        <v>0.19126389247867667</v>
      </c>
      <c r="L46" s="5"/>
    </row>
    <row r="47" spans="2:12" x14ac:dyDescent="0.3">
      <c r="B47" s="3">
        <f>RawData!P16</f>
        <v>77.333333333333329</v>
      </c>
      <c r="C47" s="3">
        <f>RawData!EL16</f>
        <v>9.7704211905237681</v>
      </c>
      <c r="D47" s="3">
        <f>RawData!EP16</f>
        <v>19.978907637655418</v>
      </c>
      <c r="E47" s="3">
        <f>RawData!FJ16</f>
        <v>0.44515103338632744</v>
      </c>
      <c r="F47" s="3">
        <f>RawData!EX16</f>
        <v>8.2238554267035885E-2</v>
      </c>
      <c r="G47" s="3">
        <f>RawData!EU16</f>
        <v>0</v>
      </c>
      <c r="H47" s="3">
        <f>RawData!FB16</f>
        <v>2.516817092221781</v>
      </c>
      <c r="I47" s="3">
        <f>RawData!FF16</f>
        <v>2.0182489680643054</v>
      </c>
      <c r="J47" s="3">
        <f>RawData!FR16</f>
        <v>1.2888693177968973</v>
      </c>
      <c r="K47" s="3" t="str">
        <f>RawData!FN16</f>
        <v>-</v>
      </c>
      <c r="L47" s="5"/>
    </row>
    <row r="48" spans="2:12" x14ac:dyDescent="0.3">
      <c r="B48" s="3">
        <f>RawData!P17</f>
        <v>84.166666666666671</v>
      </c>
      <c r="C48" s="3">
        <f>RawData!EL17</f>
        <v>8.0929860787317658</v>
      </c>
      <c r="D48" s="3">
        <f>RawData!EP17</f>
        <v>19.222912966252224</v>
      </c>
      <c r="E48" s="3">
        <f>RawData!FJ17</f>
        <v>0.45991369520781289</v>
      </c>
      <c r="F48" s="3">
        <f>RawData!EX17</f>
        <v>0.13584976369428078</v>
      </c>
      <c r="G48" s="3">
        <f>RawData!EU17</f>
        <v>0</v>
      </c>
      <c r="H48" s="3">
        <f>RawData!FB17</f>
        <v>2.5609874147266138</v>
      </c>
      <c r="I48" s="3">
        <f>RawData!FF17</f>
        <v>1.3447751466434932</v>
      </c>
      <c r="J48" s="3">
        <f>RawData!FR17</f>
        <v>0.42849400447124181</v>
      </c>
      <c r="K48" s="3" t="str">
        <f>RawData!FN17</f>
        <v>-</v>
      </c>
      <c r="L48" s="5"/>
    </row>
    <row r="49" spans="2:22" x14ac:dyDescent="0.3">
      <c r="B49" s="3">
        <f>RawData!P18</f>
        <v>91.166666666666671</v>
      </c>
      <c r="C49" s="3">
        <f>RawData!EL18</f>
        <v>5.6234596682874836</v>
      </c>
      <c r="D49" s="3">
        <f>RawData!EP18</f>
        <v>18.77886323268206</v>
      </c>
      <c r="E49" s="3">
        <f>RawData!FJ18</f>
        <v>0.41903247785600728</v>
      </c>
      <c r="F49" s="3">
        <f>RawData!EX18</f>
        <v>0.17436655493327227</v>
      </c>
      <c r="G49" s="3">
        <f>RawData!EU18</f>
        <v>0</v>
      </c>
      <c r="H49" s="3">
        <f>RawData!FB18</f>
        <v>2.5536249391899806</v>
      </c>
      <c r="I49" s="3">
        <f>RawData!FF18</f>
        <v>1.5229198348902888</v>
      </c>
      <c r="J49" s="3">
        <f>RawData!FR18</f>
        <v>0.45559243953661677</v>
      </c>
      <c r="K49" s="3">
        <f>RawData!FN18</f>
        <v>0.19040234341345741</v>
      </c>
      <c r="L49" s="5"/>
    </row>
    <row r="50" spans="2:22" x14ac:dyDescent="0.3">
      <c r="B50" s="3">
        <f>RawData!P19</f>
        <v>96.333333333333329</v>
      </c>
      <c r="C50" s="3">
        <f>RawData!EL19</f>
        <v>4.4544727902484507</v>
      </c>
      <c r="D50" s="3">
        <f>RawData!EP19</f>
        <v>17.161412078152754</v>
      </c>
      <c r="E50" s="3">
        <f>RawData!FJ19</f>
        <v>0.39064274358392004</v>
      </c>
      <c r="F50" s="3">
        <f>RawData!EX19</f>
        <v>0.21340384335116905</v>
      </c>
      <c r="G50" s="3">
        <f>RawData!EU19</f>
        <v>0</v>
      </c>
      <c r="H50" s="3">
        <f>RawData!FB19</f>
        <v>2.6603222199803338</v>
      </c>
      <c r="I50" s="3">
        <f>RawData!FF19</f>
        <v>1.6749945687595047</v>
      </c>
      <c r="J50" s="3">
        <f>RawData!FR19</f>
        <v>0.50132104870943706</v>
      </c>
      <c r="K50" s="3">
        <f>RawData!FN19</f>
        <v>0.18437149995692256</v>
      </c>
      <c r="L50" s="5"/>
    </row>
    <row r="51" spans="2:22" x14ac:dyDescent="0.3">
      <c r="B51" s="3">
        <f>RawData!P20</f>
        <v>102.25</v>
      </c>
      <c r="C51" s="3">
        <f>RawData!EL20</f>
        <v>3.4436821421434756</v>
      </c>
      <c r="D51" s="3">
        <f>RawData!EP20</f>
        <v>14.321714031971581</v>
      </c>
      <c r="E51" s="3">
        <f>RawData!FJ20</f>
        <v>0.38496479672950257</v>
      </c>
      <c r="F51" s="3">
        <f>RawData!EX20</f>
        <v>0.25868709791592931</v>
      </c>
      <c r="G51" s="3">
        <f>RawData!EU20</f>
        <v>0</v>
      </c>
      <c r="H51" s="3">
        <f>RawData!FB20</f>
        <v>2.5014705574643346</v>
      </c>
      <c r="I51" s="3">
        <f>RawData!FF20</f>
        <v>2.3788833369541602</v>
      </c>
      <c r="J51" s="3">
        <f>RawData!FR20</f>
        <v>1.0703881850823116</v>
      </c>
      <c r="K51" s="3">
        <f>RawData!FN20</f>
        <v>0.19901783406565005</v>
      </c>
      <c r="L51" s="5"/>
    </row>
    <row r="52" spans="2:22" x14ac:dyDescent="0.3">
      <c r="B52" s="3">
        <f>RawData!P21</f>
        <v>110.33333333333333</v>
      </c>
      <c r="C52" s="3">
        <f>RawData!EL21</f>
        <v>2.3179910744021845</v>
      </c>
      <c r="D52" s="3">
        <f>RawData!EP21</f>
        <v>12.706483126110125</v>
      </c>
      <c r="E52" s="3">
        <f>RawData!FJ21</f>
        <v>0.32250738133091073</v>
      </c>
      <c r="F52" s="3">
        <f>RawData!EX21</f>
        <v>0.22433428410818015</v>
      </c>
      <c r="G52" s="3">
        <f>RawData!EU21</f>
        <v>0</v>
      </c>
      <c r="H52" s="3">
        <f>RawData!FB21</f>
        <v>2.5981930698408764</v>
      </c>
      <c r="I52" s="3">
        <f>RawData!FF21</f>
        <v>1.9878340212904628</v>
      </c>
      <c r="J52" s="3">
        <f>RawData!FR21</f>
        <v>0.63850687622789781</v>
      </c>
      <c r="K52" s="3">
        <f>RawData!FN21</f>
        <v>0.19471008873955373</v>
      </c>
      <c r="L52" s="5"/>
    </row>
    <row r="53" spans="2:22" x14ac:dyDescent="0.3">
      <c r="B53" s="3">
        <f>RawData!P22</f>
        <v>117</v>
      </c>
      <c r="C53" s="3">
        <f>RawData!EL22</f>
        <v>1.7329425608916715</v>
      </c>
      <c r="D53" s="3">
        <f>RawData!EP22</f>
        <v>11.50088809946714</v>
      </c>
      <c r="E53" s="3">
        <f>RawData!FJ22</f>
        <v>0.26459232341585281</v>
      </c>
      <c r="F53" s="3">
        <f>RawData!EX22</f>
        <v>0.36903249984385089</v>
      </c>
      <c r="G53" s="3">
        <f>RawData!EU22</f>
        <v>0</v>
      </c>
      <c r="H53" s="3">
        <f>RawData!FB22</f>
        <v>2.6230098759077549</v>
      </c>
      <c r="I53" s="3">
        <f>RawData!FF22</f>
        <v>2.1594612209428634</v>
      </c>
      <c r="J53" s="3">
        <f>RawData!FR22</f>
        <v>0.93489600975543663</v>
      </c>
      <c r="K53" s="3">
        <f>RawData!FN22</f>
        <v>0.25243387610924445</v>
      </c>
      <c r="L53" s="5"/>
    </row>
    <row r="54" spans="2:22" x14ac:dyDescent="0.3">
      <c r="B54" s="3">
        <f>RawData!P23</f>
        <v>123.25</v>
      </c>
      <c r="C54" s="3">
        <f>RawData!EL23</f>
        <v>1.166766580075046</v>
      </c>
      <c r="D54" s="3">
        <f>RawData!EP23</f>
        <v>0.50288632326820604</v>
      </c>
      <c r="E54" s="3">
        <f>RawData!FJ23</f>
        <v>0.22825346354758119</v>
      </c>
      <c r="F54" s="3">
        <f>RawData!EX23</f>
        <v>0.42472569798671694</v>
      </c>
      <c r="G54" s="3">
        <f>RawData!EU23</f>
        <v>0</v>
      </c>
      <c r="H54" s="3">
        <f>RawData!FB23</f>
        <v>0.28053811408137214</v>
      </c>
      <c r="I54" s="3">
        <f>RawData!FF23</f>
        <v>2.2854660004344991</v>
      </c>
      <c r="J54" s="3">
        <f>RawData!FR23</f>
        <v>1.1347469683625773</v>
      </c>
      <c r="K54" s="3" t="str">
        <f>RawData!FN23</f>
        <v>-</v>
      </c>
      <c r="L54" s="5"/>
    </row>
    <row r="55" spans="2:22" x14ac:dyDescent="0.3">
      <c r="B55" s="3">
        <f>RawData!P24</f>
        <v>136</v>
      </c>
      <c r="C55" s="3" t="str">
        <f>RawData!EL24</f>
        <v>-</v>
      </c>
      <c r="D55" s="3" t="str">
        <f>RawData!EP24</f>
        <v>-</v>
      </c>
      <c r="E55" s="3" t="str">
        <f>RawData!FJ24</f>
        <v>-</v>
      </c>
      <c r="F55" s="3" t="str">
        <f>RawData!EX24</f>
        <v>-</v>
      </c>
      <c r="G55" s="3" t="str">
        <f>RawData!EU24</f>
        <v>-</v>
      </c>
      <c r="H55" s="3" t="str">
        <f>RawData!FB24</f>
        <v>-</v>
      </c>
      <c r="I55" s="3" t="str">
        <f>RawData!FF24</f>
        <v>-</v>
      </c>
      <c r="J55" s="3" t="str">
        <f>RawData!FR24</f>
        <v>-</v>
      </c>
      <c r="K55" s="3" t="str">
        <f>RawData!FN24</f>
        <v>-</v>
      </c>
      <c r="L55" s="5"/>
    </row>
    <row r="56" spans="2:22" x14ac:dyDescent="0.3">
      <c r="B56" s="3">
        <f>RawData!P25</f>
        <v>142</v>
      </c>
      <c r="C56" s="3" t="str">
        <f>RawData!EL25</f>
        <v>-</v>
      </c>
      <c r="D56" s="3" t="str">
        <f>RawData!EP25</f>
        <v>-</v>
      </c>
      <c r="E56" s="3" t="str">
        <f>RawData!FJ25</f>
        <v>-</v>
      </c>
      <c r="F56" s="3" t="str">
        <f>RawData!EX25</f>
        <v>-</v>
      </c>
      <c r="G56" s="3" t="str">
        <f>RawData!EU25</f>
        <v>-</v>
      </c>
      <c r="H56" s="3" t="str">
        <f>RawData!FB25</f>
        <v>-</v>
      </c>
      <c r="I56" s="3" t="str">
        <f>RawData!FF25</f>
        <v>-</v>
      </c>
      <c r="J56" s="3" t="str">
        <f>RawData!FR25</f>
        <v>-</v>
      </c>
      <c r="K56" s="3" t="str">
        <f>RawData!FN25</f>
        <v>-</v>
      </c>
      <c r="L56" s="5"/>
    </row>
    <row r="57" spans="2:22" x14ac:dyDescent="0.3">
      <c r="B57" s="3">
        <f>RawData!P26</f>
        <v>160</v>
      </c>
      <c r="C57" s="3" t="str">
        <f>RawData!EL26</f>
        <v>-</v>
      </c>
      <c r="D57" s="3" t="str">
        <f>RawData!EP26</f>
        <v>-</v>
      </c>
      <c r="E57" s="3" t="str">
        <f>RawData!FJ26</f>
        <v>-</v>
      </c>
      <c r="F57" s="3" t="str">
        <f>RawData!EX26</f>
        <v>-</v>
      </c>
      <c r="G57" s="3" t="str">
        <f>RawData!EU26</f>
        <v>-</v>
      </c>
      <c r="H57" s="3" t="str">
        <f>RawData!FB26</f>
        <v>-</v>
      </c>
      <c r="I57" s="3" t="str">
        <f>RawData!FF26</f>
        <v>-</v>
      </c>
      <c r="J57" s="3" t="str">
        <f>RawData!FR26</f>
        <v>-</v>
      </c>
      <c r="K57" s="3" t="str">
        <f>RawData!FN26</f>
        <v>-</v>
      </c>
      <c r="L57" s="5"/>
    </row>
    <row r="58" spans="2:22" x14ac:dyDescent="0.3">
      <c r="C58" s="4" t="s">
        <v>8</v>
      </c>
      <c r="D58" s="5"/>
      <c r="E58" s="5"/>
      <c r="F58" s="5"/>
      <c r="G58" s="5"/>
      <c r="H58" s="5"/>
      <c r="I58" s="5"/>
      <c r="J58" s="5"/>
      <c r="K58" s="5"/>
    </row>
    <row r="59" spans="2:22" x14ac:dyDescent="0.3">
      <c r="B59" s="2" t="s">
        <v>0</v>
      </c>
      <c r="C59" s="2" t="s">
        <v>44</v>
      </c>
      <c r="D59" s="2" t="s">
        <v>45</v>
      </c>
      <c r="E59" s="2" t="s">
        <v>46</v>
      </c>
      <c r="F59" s="2" t="s">
        <v>47</v>
      </c>
      <c r="G59" s="2" t="s">
        <v>48</v>
      </c>
      <c r="H59" s="2" t="s">
        <v>23</v>
      </c>
      <c r="I59" s="2" t="s">
        <v>49</v>
      </c>
      <c r="J59" s="2" t="s">
        <v>50</v>
      </c>
      <c r="K59" s="2" t="s">
        <v>51</v>
      </c>
      <c r="L59" s="2" t="s">
        <v>52</v>
      </c>
      <c r="M59" s="2" t="s">
        <v>53</v>
      </c>
      <c r="N59" s="2" t="s">
        <v>54</v>
      </c>
      <c r="O59" s="2" t="s">
        <v>55</v>
      </c>
      <c r="P59" s="2" t="s">
        <v>56</v>
      </c>
      <c r="Q59" s="2" t="s">
        <v>57</v>
      </c>
      <c r="R59" s="2" t="s">
        <v>58</v>
      </c>
      <c r="S59" s="2" t="s">
        <v>59</v>
      </c>
      <c r="T59" s="2" t="s">
        <v>60</v>
      </c>
      <c r="U59" s="2" t="s">
        <v>61</v>
      </c>
      <c r="V59" s="2" t="s">
        <v>62</v>
      </c>
    </row>
    <row r="60" spans="2:22" x14ac:dyDescent="0.3">
      <c r="B60" s="2" t="s">
        <v>43</v>
      </c>
      <c r="C60" s="7" t="s">
        <v>64</v>
      </c>
      <c r="D60" s="7" t="s">
        <v>64</v>
      </c>
      <c r="E60" s="7" t="s">
        <v>64</v>
      </c>
      <c r="F60" s="7" t="s">
        <v>64</v>
      </c>
      <c r="G60" s="7" t="s">
        <v>64</v>
      </c>
      <c r="H60" s="7" t="s">
        <v>64</v>
      </c>
      <c r="I60" s="7" t="s">
        <v>64</v>
      </c>
      <c r="J60" s="7" t="s">
        <v>64</v>
      </c>
      <c r="K60" s="7" t="s">
        <v>64</v>
      </c>
      <c r="L60" s="7" t="s">
        <v>64</v>
      </c>
      <c r="M60" s="7" t="s">
        <v>64</v>
      </c>
      <c r="N60" s="7" t="s">
        <v>64</v>
      </c>
      <c r="O60" s="7" t="s">
        <v>64</v>
      </c>
      <c r="P60" s="7" t="s">
        <v>64</v>
      </c>
      <c r="Q60" s="7" t="s">
        <v>64</v>
      </c>
      <c r="R60" s="7" t="s">
        <v>64</v>
      </c>
      <c r="S60" s="7" t="s">
        <v>64</v>
      </c>
      <c r="T60" s="7" t="s">
        <v>64</v>
      </c>
      <c r="U60" s="7" t="s">
        <v>64</v>
      </c>
      <c r="V60" s="7" t="s">
        <v>64</v>
      </c>
    </row>
    <row r="61" spans="2:22" x14ac:dyDescent="0.3">
      <c r="B61" s="3">
        <f>RawData!P4</f>
        <v>0</v>
      </c>
      <c r="C61" s="3" t="str">
        <f>RawData!BJ4</f>
        <v>-</v>
      </c>
      <c r="D61" s="3" t="str">
        <f>RawData!BN4</f>
        <v>-</v>
      </c>
      <c r="E61" s="3" t="str">
        <f>RawData!BR4</f>
        <v>-</v>
      </c>
      <c r="F61" s="3" t="str">
        <f>RawData!BV4</f>
        <v>-</v>
      </c>
      <c r="G61" s="3" t="str">
        <f>RawData!BZ4</f>
        <v>-</v>
      </c>
      <c r="H61" s="3" t="str">
        <f>RawData!CD4</f>
        <v>-</v>
      </c>
      <c r="I61" s="3" t="str">
        <f>RawData!CH4</f>
        <v>-</v>
      </c>
      <c r="J61" s="3" t="str">
        <f>RawData!CL4</f>
        <v>-</v>
      </c>
      <c r="K61" s="3" t="str">
        <f>RawData!CP4</f>
        <v>-</v>
      </c>
      <c r="L61" s="3" t="str">
        <f>RawData!CU4</f>
        <v>-</v>
      </c>
      <c r="M61" s="3" t="str">
        <f>RawData!CX4</f>
        <v>-</v>
      </c>
      <c r="N61" s="3" t="str">
        <f>RawData!DB4</f>
        <v>-</v>
      </c>
      <c r="O61" s="3" t="str">
        <f>RawData!DF4</f>
        <v>-</v>
      </c>
      <c r="P61" s="3" t="str">
        <f>RawData!DJ4</f>
        <v>-</v>
      </c>
      <c r="Q61" s="3" t="str">
        <f>RawData!DN4</f>
        <v>-</v>
      </c>
      <c r="R61" s="3" t="str">
        <f>RawData!DR4</f>
        <v>-</v>
      </c>
      <c r="S61" s="3" t="str">
        <f>RawData!DV4</f>
        <v>-</v>
      </c>
      <c r="T61" s="3" t="str">
        <f>RawData!DZ4</f>
        <v>-</v>
      </c>
      <c r="U61" s="3" t="str">
        <f>RawData!ED4</f>
        <v>-</v>
      </c>
      <c r="V61" s="3" t="str">
        <f>RawData!EH4</f>
        <v>-</v>
      </c>
    </row>
    <row r="62" spans="2:22" x14ac:dyDescent="0.3">
      <c r="B62" s="3">
        <f>RawData!P5</f>
        <v>3.6666666666666665</v>
      </c>
      <c r="C62" s="3" t="str">
        <f>RawData!BJ5</f>
        <v>-</v>
      </c>
      <c r="D62" s="3" t="str">
        <f>RawData!BN5</f>
        <v>-</v>
      </c>
      <c r="E62" s="3" t="str">
        <f>RawData!BR5</f>
        <v>-</v>
      </c>
      <c r="F62" s="3" t="str">
        <f>RawData!BV5</f>
        <v>-</v>
      </c>
      <c r="G62" s="3" t="str">
        <f>RawData!BZ5</f>
        <v>-</v>
      </c>
      <c r="H62" s="3" t="str">
        <f>RawData!CD5</f>
        <v>-</v>
      </c>
      <c r="I62" s="3" t="str">
        <f>RawData!CH5</f>
        <v>-</v>
      </c>
      <c r="J62" s="3" t="str">
        <f>RawData!CL5</f>
        <v>-</v>
      </c>
      <c r="K62" s="3" t="str">
        <f>RawData!CP5</f>
        <v>-</v>
      </c>
      <c r="L62" s="3" t="str">
        <f>RawData!CU5</f>
        <v>-</v>
      </c>
      <c r="M62" s="3" t="str">
        <f>RawData!CX5</f>
        <v>-</v>
      </c>
      <c r="N62" s="3" t="str">
        <f>RawData!DB5</f>
        <v>-</v>
      </c>
      <c r="O62" s="3" t="str">
        <f>RawData!DF5</f>
        <v>-</v>
      </c>
      <c r="P62" s="3" t="str">
        <f>RawData!DJ5</f>
        <v>-</v>
      </c>
      <c r="Q62" s="3" t="str">
        <f>RawData!DN5</f>
        <v>-</v>
      </c>
      <c r="R62" s="3" t="str">
        <f>RawData!DR5</f>
        <v>-</v>
      </c>
      <c r="S62" s="3" t="str">
        <f>RawData!DV5</f>
        <v>-</v>
      </c>
      <c r="T62" s="3" t="str">
        <f>RawData!DZ5</f>
        <v>-</v>
      </c>
      <c r="U62" s="3" t="str">
        <f>RawData!ED5</f>
        <v>-</v>
      </c>
      <c r="V62" s="3" t="str">
        <f>RawData!EH5</f>
        <v>-</v>
      </c>
    </row>
    <row r="63" spans="2:22" x14ac:dyDescent="0.3">
      <c r="B63" s="3">
        <f>RawData!P6</f>
        <v>14.083333333333334</v>
      </c>
      <c r="C63" s="3" t="str">
        <f>RawData!BJ6</f>
        <v>-</v>
      </c>
      <c r="D63" s="3" t="str">
        <f>RawData!BN6</f>
        <v>-</v>
      </c>
      <c r="E63" s="3" t="str">
        <f>RawData!BR6</f>
        <v>-</v>
      </c>
      <c r="F63" s="3" t="str">
        <f>RawData!BV6</f>
        <v>-</v>
      </c>
      <c r="G63" s="3" t="str">
        <f>RawData!BZ6</f>
        <v>-</v>
      </c>
      <c r="H63" s="3" t="str">
        <f>RawData!CD6</f>
        <v>-</v>
      </c>
      <c r="I63" s="3" t="str">
        <f>RawData!CH6</f>
        <v>-</v>
      </c>
      <c r="J63" s="3" t="str">
        <f>RawData!CL6</f>
        <v>-</v>
      </c>
      <c r="K63" s="3" t="str">
        <f>RawData!CP6</f>
        <v>-</v>
      </c>
      <c r="L63" s="3" t="str">
        <f>RawData!CU6</f>
        <v>-</v>
      </c>
      <c r="M63" s="3" t="str">
        <f>RawData!CX6</f>
        <v>-</v>
      </c>
      <c r="N63" s="3" t="str">
        <f>RawData!DB6</f>
        <v>-</v>
      </c>
      <c r="O63" s="3" t="str">
        <f>RawData!DF6</f>
        <v>-</v>
      </c>
      <c r="P63" s="3" t="str">
        <f>RawData!DJ6</f>
        <v>-</v>
      </c>
      <c r="Q63" s="3" t="str">
        <f>RawData!DN6</f>
        <v>-</v>
      </c>
      <c r="R63" s="3" t="str">
        <f>RawData!DR6</f>
        <v>-</v>
      </c>
      <c r="S63" s="3" t="str">
        <f>RawData!DV6</f>
        <v>-</v>
      </c>
      <c r="T63" s="3" t="str">
        <f>RawData!DZ6</f>
        <v>-</v>
      </c>
      <c r="U63" s="3" t="str">
        <f>RawData!ED6</f>
        <v>-</v>
      </c>
      <c r="V63" s="3" t="str">
        <f>RawData!EH6</f>
        <v>-</v>
      </c>
    </row>
    <row r="64" spans="2:22" x14ac:dyDescent="0.3">
      <c r="B64" s="7">
        <f>RawData!P7</f>
        <v>20.916666666666668</v>
      </c>
      <c r="C64" s="7" t="str">
        <f>RawData!BJ7</f>
        <v>-</v>
      </c>
      <c r="D64" s="7" t="str">
        <f>RawData!BN7</f>
        <v>-</v>
      </c>
      <c r="E64" s="7" t="str">
        <f>RawData!BR7</f>
        <v>-</v>
      </c>
      <c r="F64" s="7" t="str">
        <f>RawData!BV7</f>
        <v>-</v>
      </c>
      <c r="G64" s="7" t="str">
        <f>RawData!BZ7</f>
        <v>-</v>
      </c>
      <c r="H64" s="7" t="str">
        <f>RawData!CD7</f>
        <v>-</v>
      </c>
      <c r="I64" s="7" t="str">
        <f>RawData!CH7</f>
        <v>-</v>
      </c>
      <c r="J64" s="7" t="str">
        <f>RawData!CL7</f>
        <v>-</v>
      </c>
      <c r="K64" s="7" t="str">
        <f>RawData!CP7</f>
        <v>-</v>
      </c>
      <c r="L64" s="7">
        <f>RawData!CU7</f>
        <v>1.18063247574111</v>
      </c>
      <c r="M64" s="7" t="str">
        <f>RawData!CX7</f>
        <v>-</v>
      </c>
      <c r="N64" s="7" t="str">
        <f>RawData!DB7</f>
        <v>-</v>
      </c>
      <c r="O64" s="7" t="str">
        <f>RawData!DF7</f>
        <v>-</v>
      </c>
      <c r="P64" s="7" t="str">
        <f>RawData!DJ7</f>
        <v>-</v>
      </c>
      <c r="Q64" s="7" t="str">
        <f>RawData!DN7</f>
        <v>-</v>
      </c>
      <c r="R64" s="7" t="str">
        <f>RawData!DR7</f>
        <v>-</v>
      </c>
      <c r="S64" s="7" t="str">
        <f>RawData!DV7</f>
        <v>-</v>
      </c>
      <c r="T64" s="7" t="str">
        <f>RawData!DZ7</f>
        <v>-</v>
      </c>
      <c r="U64" s="7" t="str">
        <f>RawData!ED7</f>
        <v>-</v>
      </c>
      <c r="V64" s="7" t="str">
        <f>RawData!EH7</f>
        <v>-</v>
      </c>
    </row>
    <row r="65" spans="2:22" x14ac:dyDescent="0.3">
      <c r="B65" s="7">
        <f>RawData!P8</f>
        <v>28.75</v>
      </c>
      <c r="C65" s="7">
        <f>RawData!BJ8</f>
        <v>0.99130706996599205</v>
      </c>
      <c r="D65" s="7">
        <f>RawData!BN8</f>
        <v>1.1609835919240801</v>
      </c>
      <c r="E65" s="7">
        <f>RawData!BR8</f>
        <v>0.42268315360964898</v>
      </c>
      <c r="F65" s="7">
        <f>RawData!BV8</f>
        <v>2.89735754074086</v>
      </c>
      <c r="G65" s="7">
        <f>RawData!BZ8</f>
        <v>2.6662564396139898</v>
      </c>
      <c r="H65" s="7">
        <f>RawData!CD8</f>
        <v>3.6257345491564399</v>
      </c>
      <c r="I65" s="7">
        <f>RawData!CH8</f>
        <v>0.591812279412395</v>
      </c>
      <c r="J65" s="7">
        <f>RawData!CL8</f>
        <v>0.31074370436450099</v>
      </c>
      <c r="K65" s="7">
        <f>RawData!CP8</f>
        <v>1.53104089012321</v>
      </c>
      <c r="L65" s="7">
        <f>RawData!CU8</f>
        <v>1.132243476532055</v>
      </c>
      <c r="M65" s="7">
        <f>RawData!CX8</f>
        <v>0.41522771880521597</v>
      </c>
      <c r="N65" s="7">
        <f>RawData!DB8</f>
        <v>0.52757469729710105</v>
      </c>
      <c r="O65" s="7">
        <f>RawData!DF8</f>
        <v>1.79516327556087</v>
      </c>
      <c r="P65" s="7">
        <f>RawData!DJ8</f>
        <v>0.65169877462108305</v>
      </c>
      <c r="Q65" s="7">
        <f>RawData!DN8</f>
        <v>0.67913887617994695</v>
      </c>
      <c r="R65" s="7">
        <f>RawData!DR8</f>
        <v>0.78234173472186597</v>
      </c>
      <c r="S65" s="7">
        <f>RawData!DV8</f>
        <v>1.9259046105289499</v>
      </c>
      <c r="T65" s="7">
        <f>RawData!DZ8</f>
        <v>2.45418501590289</v>
      </c>
      <c r="U65" s="7">
        <f>RawData!ED8</f>
        <v>1.60830158931872</v>
      </c>
      <c r="V65" s="35" t="s">
        <v>1</v>
      </c>
    </row>
    <row r="66" spans="2:22" x14ac:dyDescent="0.3">
      <c r="B66" s="7">
        <f>RawData!P9</f>
        <v>37.083333333333336</v>
      </c>
      <c r="C66" s="7">
        <f>RawData!BJ9</f>
        <v>1.0081465117685899</v>
      </c>
      <c r="D66" s="7">
        <f>RawData!BN9</f>
        <v>1.2143423221792999</v>
      </c>
      <c r="E66" s="7">
        <f>RawData!BR9</f>
        <v>0.351972138491353</v>
      </c>
      <c r="F66" s="7">
        <f>RawData!BV9</f>
        <v>2.7044842568107201</v>
      </c>
      <c r="G66" s="7">
        <f>RawData!BZ9</f>
        <v>2.55135526082818</v>
      </c>
      <c r="H66" s="7">
        <f>RawData!CD9</f>
        <v>3.1810093412032798</v>
      </c>
      <c r="I66" s="7">
        <f>RawData!CH9</f>
        <v>0.57099222899392299</v>
      </c>
      <c r="J66" s="7">
        <f>RawData!CL9</f>
        <v>0.36133832788692799</v>
      </c>
      <c r="K66" s="7">
        <f>RawData!CP9</f>
        <v>1.48059126730789</v>
      </c>
      <c r="L66" s="7">
        <f>RawData!CU9</f>
        <v>1.14708327777355</v>
      </c>
      <c r="M66" s="7">
        <f>RawData!CX9</f>
        <v>0.549334462206435</v>
      </c>
      <c r="N66" s="7">
        <f>RawData!DB9</f>
        <v>0.52448438380844398</v>
      </c>
      <c r="O66" s="7">
        <f>RawData!DF9</f>
        <v>1.72448894140993</v>
      </c>
      <c r="P66" s="7">
        <f>RawData!DJ9</f>
        <v>0.63133075792367199</v>
      </c>
      <c r="Q66" s="7">
        <f>RawData!DN9</f>
        <v>0.65891658044847301</v>
      </c>
      <c r="R66" s="7">
        <f>RawData!DR9</f>
        <v>0.75676729427800904</v>
      </c>
      <c r="S66" s="7">
        <f>RawData!DV9</f>
        <v>1.8626451660282699</v>
      </c>
      <c r="T66" s="7">
        <f>RawData!DZ9</f>
        <v>2.3777050383676599</v>
      </c>
      <c r="U66" s="7">
        <f>RawData!ED9</f>
        <v>1.6104600349120599</v>
      </c>
      <c r="V66" s="7">
        <f>RawData!EH9</f>
        <v>1.9536116793429601</v>
      </c>
    </row>
    <row r="67" spans="2:22" x14ac:dyDescent="0.3">
      <c r="B67" s="33">
        <f>RawData!P10</f>
        <v>43</v>
      </c>
      <c r="C67" s="35" t="s">
        <v>1</v>
      </c>
      <c r="D67" s="33">
        <f>RawData!BN10</f>
        <v>1.2672230160707301</v>
      </c>
      <c r="E67" s="33">
        <f>RawData!BR10</f>
        <v>0.38530450393096</v>
      </c>
      <c r="F67" s="33">
        <f>RawData!BV10</f>
        <v>2.5558481983746901</v>
      </c>
      <c r="G67" s="33">
        <f>RawData!BZ10</f>
        <v>2.4596378325542898</v>
      </c>
      <c r="H67" s="7">
        <f>RawData!CD10</f>
        <v>2.82824024989349</v>
      </c>
      <c r="I67" s="33">
        <f>RawData!CH10</f>
        <v>0.55889755627661097</v>
      </c>
      <c r="J67" s="33">
        <f>RawData!CL10</f>
        <v>0.40123326583784302</v>
      </c>
      <c r="K67" s="33">
        <f>RawData!CP10</f>
        <v>1.4631771719517801</v>
      </c>
      <c r="L67" s="33">
        <f>RawData!CU10</f>
        <v>1.1069859866753848</v>
      </c>
      <c r="M67" s="33">
        <f>RawData!CX10</f>
        <v>0.68399588926378396</v>
      </c>
      <c r="N67" s="33">
        <f>RawData!DB10</f>
        <v>0.50118138090889597</v>
      </c>
      <c r="O67" s="33">
        <f>RawData!DF10</f>
        <v>1.6880158001543799</v>
      </c>
      <c r="P67" s="33">
        <f>RawData!DJ10</f>
        <v>0.60608897050777699</v>
      </c>
      <c r="Q67" s="33">
        <f>RawData!DN10</f>
        <v>0.66167826741749503</v>
      </c>
      <c r="R67" s="33">
        <f>RawData!DR10</f>
        <v>0.73960291627559305</v>
      </c>
      <c r="S67" s="33">
        <f>RawData!DV10</f>
        <v>1.83938890618636</v>
      </c>
      <c r="T67" s="33">
        <f>RawData!DZ10</f>
        <v>2.3412683267289398</v>
      </c>
      <c r="U67" s="33">
        <f>RawData!ED10</f>
        <v>1.58592221731175</v>
      </c>
      <c r="V67" s="33">
        <f>RawData!EH10</f>
        <v>1.9791830012376599</v>
      </c>
    </row>
    <row r="68" spans="2:22" x14ac:dyDescent="0.3">
      <c r="B68" s="33">
        <f>RawData!P11</f>
        <v>49.083333333333336</v>
      </c>
      <c r="C68" s="35" t="s">
        <v>1</v>
      </c>
      <c r="D68" s="33">
        <f>RawData!BN11</f>
        <v>1.3215198580829599</v>
      </c>
      <c r="E68" s="33">
        <f>RawData!BR11</f>
        <v>0.32108722456724798</v>
      </c>
      <c r="F68" s="33">
        <f>RawData!BV11</f>
        <v>2.3556584254664399</v>
      </c>
      <c r="G68" s="33">
        <f>RawData!BZ11</f>
        <v>2.3850950426984801</v>
      </c>
      <c r="H68" s="35" t="s">
        <v>1</v>
      </c>
      <c r="I68" s="33">
        <f>RawData!CH11</f>
        <v>0.56275619652887099</v>
      </c>
      <c r="J68" s="33">
        <f>RawData!CL11</f>
        <v>0.45732221043395099</v>
      </c>
      <c r="K68" s="33">
        <f>RawData!CP11</f>
        <v>1.4386709168635701</v>
      </c>
      <c r="L68" s="33">
        <f>RawData!CU11</f>
        <v>1.0546919971993349</v>
      </c>
      <c r="M68" s="33">
        <f>RawData!CX11</f>
        <v>0.86309086920122202</v>
      </c>
      <c r="N68" s="33">
        <f>RawData!DB11</f>
        <v>0.48116446064364499</v>
      </c>
      <c r="O68" s="33">
        <f>RawData!DF11</f>
        <v>1.6615516002241699</v>
      </c>
      <c r="P68" s="33">
        <f>RawData!DJ11</f>
        <v>0.61624308100060898</v>
      </c>
      <c r="Q68" s="33">
        <f>RawData!DN11</f>
        <v>0.65573869974347099</v>
      </c>
      <c r="R68" s="33">
        <f>RawData!DR11</f>
        <v>0.72254504002558795</v>
      </c>
      <c r="S68" s="33">
        <f>RawData!DV11</f>
        <v>1.8088327627027201</v>
      </c>
      <c r="T68" s="33">
        <f>RawData!DZ11</f>
        <v>2.3146174547556799</v>
      </c>
      <c r="U68" s="33">
        <f>RawData!ED11</f>
        <v>1.58101255285761</v>
      </c>
      <c r="V68" s="33">
        <f>RawData!EH11</f>
        <v>1.9203318776106</v>
      </c>
    </row>
    <row r="69" spans="2:22" x14ac:dyDescent="0.3">
      <c r="B69" s="33">
        <f>RawData!P12</f>
        <v>54.333333333333336</v>
      </c>
      <c r="C69" s="33">
        <f>RawData!BJ12</f>
        <v>1.1039235356546599</v>
      </c>
      <c r="D69" s="33">
        <f>RawData!BN12</f>
        <v>1.3549999164081099</v>
      </c>
      <c r="E69" s="33">
        <f>RawData!BR12</f>
        <v>0.29019537659811701</v>
      </c>
      <c r="F69" s="33">
        <f>RawData!BV12</f>
        <v>2.1445557963146999</v>
      </c>
      <c r="G69" s="33">
        <f>RawData!BZ12</f>
        <v>2.24678029035088</v>
      </c>
      <c r="H69" s="33">
        <f>RawData!CD12</f>
        <v>3.52414764276446</v>
      </c>
      <c r="I69" s="33">
        <f>RawData!CH12</f>
        <v>0.53574752962379102</v>
      </c>
      <c r="J69" s="33">
        <f>RawData!CL12</f>
        <v>0.48044733351336899</v>
      </c>
      <c r="K69" s="33">
        <f>RawData!CP12</f>
        <v>1.3829257816617799</v>
      </c>
      <c r="L69" s="33">
        <f>RawData!CU12</f>
        <v>1.0242803215307801</v>
      </c>
      <c r="M69" s="33">
        <f>RawData!CX12</f>
        <v>1.0454298875438499</v>
      </c>
      <c r="N69" s="33">
        <f>RawData!DB12</f>
        <v>0.464526126638799</v>
      </c>
      <c r="O69" s="33">
        <f>RawData!DF12</f>
        <v>1.59876276166464</v>
      </c>
      <c r="P69" s="33">
        <f>RawData!DJ12</f>
        <v>0.59101697085656602</v>
      </c>
      <c r="Q69" s="33">
        <f>RawData!DN12</f>
        <v>0.64478990865056196</v>
      </c>
      <c r="R69" s="33">
        <f>RawData!DR12</f>
        <v>0.69190187266972003</v>
      </c>
      <c r="S69" s="33">
        <f>RawData!DV12</f>
        <v>1.7591341096444499</v>
      </c>
      <c r="T69" s="33">
        <f>RawData!DZ12</f>
        <v>2.2327377413811198</v>
      </c>
      <c r="U69" s="33">
        <f>RawData!ED12</f>
        <v>1.5079223860067099</v>
      </c>
      <c r="V69" s="33">
        <f>RawData!EH12</f>
        <v>1.9030606734314499</v>
      </c>
    </row>
    <row r="70" spans="2:22" x14ac:dyDescent="0.3">
      <c r="B70" s="33">
        <f>RawData!P13</f>
        <v>61.166666666666664</v>
      </c>
      <c r="C70" s="33">
        <f>RawData!BJ13</f>
        <v>1.1593683541670099</v>
      </c>
      <c r="D70" s="33">
        <f>RawData!BN13</f>
        <v>1.4209210491336199</v>
      </c>
      <c r="E70" s="33">
        <f>RawData!BR13</f>
        <v>0.25784468002918598</v>
      </c>
      <c r="F70" s="33">
        <f>RawData!BV13</f>
        <v>1.8225760748805799</v>
      </c>
      <c r="G70" s="33">
        <f>RawData!BZ13</f>
        <v>2.06150410783482</v>
      </c>
      <c r="H70" s="33">
        <f>RawData!CD13</f>
        <v>2.78311174345259</v>
      </c>
      <c r="I70" s="33">
        <f>RawData!CH13</f>
        <v>0.50198274331719595</v>
      </c>
      <c r="J70" s="33">
        <f>RawData!CL13</f>
        <v>0.52313767076261697</v>
      </c>
      <c r="K70" s="33">
        <f>RawData!CP13</f>
        <v>1.3217844900409099</v>
      </c>
      <c r="L70" s="33">
        <f>RawData!CU13</f>
        <v>0.939401903588023</v>
      </c>
      <c r="M70" s="33">
        <f>RawData!CX13</f>
        <v>1.36183048910208</v>
      </c>
      <c r="N70" s="33">
        <f>RawData!DB13</f>
        <v>0.41985776404017999</v>
      </c>
      <c r="O70" s="33">
        <f>RawData!DF13</f>
        <v>1.50828060052885</v>
      </c>
      <c r="P70" s="33">
        <f>RawData!DJ13</f>
        <v>0.53866101469152505</v>
      </c>
      <c r="Q70" s="33">
        <f>RawData!DN13</f>
        <v>0.626622874915989</v>
      </c>
      <c r="R70" s="33">
        <f>RawData!DR13</f>
        <v>0.64764805852578</v>
      </c>
      <c r="S70" s="33">
        <f>RawData!DV13</f>
        <v>1.69795166954567</v>
      </c>
      <c r="T70" s="33">
        <f>RawData!DZ13</f>
        <v>2.13571226027454</v>
      </c>
      <c r="U70" s="33">
        <f>RawData!ED13</f>
        <v>1.4215260132629199</v>
      </c>
      <c r="V70" s="33">
        <f>RawData!EH13</f>
        <v>1.8265616852267099</v>
      </c>
    </row>
    <row r="71" spans="2:22" x14ac:dyDescent="0.3">
      <c r="B71" s="7">
        <f>RawData!P14</f>
        <v>67</v>
      </c>
      <c r="C71" s="7">
        <f>RawData!BJ14</f>
        <v>1.2261478494700599</v>
      </c>
      <c r="D71" s="7">
        <f>RawData!BN14</f>
        <v>1.4603558965821</v>
      </c>
      <c r="E71" s="35" t="s">
        <v>1</v>
      </c>
      <c r="F71" s="35" t="s">
        <v>1</v>
      </c>
      <c r="G71" s="35" t="s">
        <v>1</v>
      </c>
      <c r="H71" s="35" t="s">
        <v>1</v>
      </c>
      <c r="I71" s="35" t="s">
        <v>1</v>
      </c>
      <c r="J71" s="7">
        <f>RawData!CL14</f>
        <v>0.56938088668305697</v>
      </c>
      <c r="K71" s="35" t="s">
        <v>1</v>
      </c>
      <c r="L71" s="35" t="s">
        <v>1</v>
      </c>
      <c r="M71" s="35" t="s">
        <v>1</v>
      </c>
      <c r="N71" s="35" t="s">
        <v>1</v>
      </c>
      <c r="O71" s="35" t="s">
        <v>1</v>
      </c>
      <c r="P71" s="35" t="s">
        <v>1</v>
      </c>
      <c r="Q71" s="35" t="s">
        <v>1</v>
      </c>
      <c r="R71" s="35" t="s">
        <v>1</v>
      </c>
      <c r="S71" s="35" t="s">
        <v>1</v>
      </c>
      <c r="T71" s="35" t="s">
        <v>1</v>
      </c>
      <c r="U71" s="35" t="s">
        <v>1</v>
      </c>
      <c r="V71" s="35" t="s">
        <v>1</v>
      </c>
    </row>
    <row r="72" spans="2:22" x14ac:dyDescent="0.3">
      <c r="B72" s="3">
        <f>RawData!P15</f>
        <v>72.666666666666671</v>
      </c>
      <c r="C72" s="3">
        <f>RawData!BJ15</f>
        <v>1.1594240413141801</v>
      </c>
      <c r="D72" s="3">
        <f>RawData!BN15</f>
        <v>1.5562019753156899</v>
      </c>
      <c r="E72" s="3">
        <f>RawData!BR15</f>
        <v>0.161158899462293</v>
      </c>
      <c r="F72" s="3">
        <f>RawData!BV15</f>
        <v>1.09722000130695</v>
      </c>
      <c r="G72" s="3">
        <f>RawData!BZ15</f>
        <v>1.6583378465871901</v>
      </c>
      <c r="H72" s="3">
        <f>RawData!CD15</f>
        <v>4.8340738598960202</v>
      </c>
      <c r="I72" s="3">
        <f>RawData!CH15</f>
        <v>0.44913589537399601</v>
      </c>
      <c r="J72" s="3">
        <f>RawData!CL15</f>
        <v>0.62328314498032</v>
      </c>
      <c r="K72" s="3">
        <f>RawData!CP15</f>
        <v>1.16123811553552</v>
      </c>
      <c r="L72" s="3">
        <f>RawData!CU15</f>
        <v>0.77673547398264398</v>
      </c>
      <c r="M72" s="3">
        <f>RawData!CX15</f>
        <v>2.2909776780519699</v>
      </c>
      <c r="N72" s="3">
        <f>RawData!DB15</f>
        <v>0.34300819671699601</v>
      </c>
      <c r="O72" s="3">
        <f>RawData!DF15</f>
        <v>1.3326199743260301</v>
      </c>
      <c r="P72" s="3">
        <f>RawData!DJ15</f>
        <v>0.497519663330873</v>
      </c>
      <c r="Q72" s="3">
        <f>RawData!DN15</f>
        <v>0.61294494277300304</v>
      </c>
      <c r="R72" s="3">
        <f>RawData!DR15</f>
        <v>0.54827566914439296</v>
      </c>
      <c r="S72" s="3">
        <f>RawData!DV15</f>
        <v>1.54691067668256</v>
      </c>
      <c r="T72" s="3">
        <f>RawData!DZ15</f>
        <v>1.89233633634868</v>
      </c>
      <c r="U72" s="3">
        <f>RawData!ED15</f>
        <v>1.2269033299723899</v>
      </c>
      <c r="V72" s="3">
        <f>RawData!EH15</f>
        <v>1.7188620225334801</v>
      </c>
    </row>
    <row r="73" spans="2:22" x14ac:dyDescent="0.3">
      <c r="B73" s="3">
        <f>RawData!P16</f>
        <v>77.333333333333329</v>
      </c>
      <c r="C73" s="3">
        <f>RawData!BJ16</f>
        <v>1.2634733902323101</v>
      </c>
      <c r="D73" s="3">
        <f>RawData!BN16</f>
        <v>1.6383839637581199</v>
      </c>
      <c r="E73" s="3">
        <f>RawData!BR16</f>
        <v>0.13285386922385301</v>
      </c>
      <c r="F73" s="3">
        <f>RawData!BV16</f>
        <v>0.80968211646869803</v>
      </c>
      <c r="G73" s="3">
        <f>RawData!BZ16</f>
        <v>1.4810279604963801</v>
      </c>
      <c r="H73" s="3">
        <f>RawData!CD16</f>
        <v>2.92008118425899</v>
      </c>
      <c r="I73" s="3">
        <f>RawData!CH16</f>
        <v>0.42444934784884902</v>
      </c>
      <c r="J73" s="3">
        <f>RawData!CL16</f>
        <v>0.66639476953880705</v>
      </c>
      <c r="K73" s="3">
        <f>RawData!CP16</f>
        <v>1.0855311313458</v>
      </c>
      <c r="L73" s="3">
        <f>RawData!CU16</f>
        <v>0.71216699249623994</v>
      </c>
      <c r="M73" s="3">
        <f>RawData!CX16</f>
        <v>3.0279582999855301</v>
      </c>
      <c r="N73" s="3">
        <f>RawData!DB16</f>
        <v>0.30660122182670801</v>
      </c>
      <c r="O73" s="3">
        <f>RawData!DF16</f>
        <v>1.25132401252922</v>
      </c>
      <c r="P73" s="3">
        <f>RawData!DJ16</f>
        <v>0.47516828576055398</v>
      </c>
      <c r="Q73" s="3">
        <f>RawData!DN16</f>
        <v>0.59515604174419601</v>
      </c>
      <c r="R73" s="3">
        <f>RawData!DR16</f>
        <v>0.50269608707035796</v>
      </c>
      <c r="S73" s="3">
        <f>RawData!DV16</f>
        <v>1.4780013936719201</v>
      </c>
      <c r="T73" s="3">
        <f>RawData!DZ16</f>
        <v>1.78165090267394</v>
      </c>
      <c r="U73" s="3">
        <f>RawData!ED16</f>
        <v>1.15225607536212</v>
      </c>
      <c r="V73" s="3">
        <f>RawData!EH16</f>
        <v>1.60435993552054</v>
      </c>
    </row>
    <row r="74" spans="2:22" x14ac:dyDescent="0.3">
      <c r="B74" s="3">
        <f>RawData!P17</f>
        <v>84.166666666666671</v>
      </c>
      <c r="C74" s="3">
        <f>RawData!BJ17</f>
        <v>1.48934376700838</v>
      </c>
      <c r="D74" s="3">
        <f>RawData!BN17</f>
        <v>1.84693690338976</v>
      </c>
      <c r="E74" s="3">
        <f>RawData!BR17</f>
        <v>9.2628850622862705E-2</v>
      </c>
      <c r="F74" s="3">
        <f>RawData!BV17</f>
        <v>0.42717663390310301</v>
      </c>
      <c r="G74" s="3">
        <f>RawData!BZ17</f>
        <v>1.2536544927197399</v>
      </c>
      <c r="H74" s="3">
        <f>RawData!CD17</f>
        <v>1.3041093996972599</v>
      </c>
      <c r="I74" s="3">
        <f>RawData!CH17</f>
        <v>0.39161399959344001</v>
      </c>
      <c r="J74" s="3">
        <f>RawData!CL17</f>
        <v>0.78147018791571599</v>
      </c>
      <c r="K74" s="3">
        <f>RawData!CP17</f>
        <v>1.0238163067035699</v>
      </c>
      <c r="L74" s="3">
        <f>RawData!CU17</f>
        <v>0.62424775509488994</v>
      </c>
      <c r="M74" s="3">
        <f>RawData!CX17</f>
        <v>4.6117211913117302</v>
      </c>
      <c r="N74" s="3">
        <f>RawData!DB17</f>
        <v>0.26455432270910201</v>
      </c>
      <c r="O74" s="3">
        <f>RawData!DF17</f>
        <v>1.1663914710888801</v>
      </c>
      <c r="P74" s="3">
        <f>RawData!DJ17</f>
        <v>0.44715165098906701</v>
      </c>
      <c r="Q74" s="3">
        <f>RawData!DN17</f>
        <v>0.58790964297983905</v>
      </c>
      <c r="R74" s="3">
        <f>RawData!DR17</f>
        <v>0.451714500066066</v>
      </c>
      <c r="S74" s="3">
        <f>RawData!DV17</f>
        <v>1.41847652034168</v>
      </c>
      <c r="T74" s="3">
        <f>RawData!DZ17</f>
        <v>1.6697266509661199</v>
      </c>
      <c r="U74" s="3">
        <f>RawData!ED17</f>
        <v>1.0468476757018299</v>
      </c>
      <c r="V74" s="3">
        <f>RawData!EH17</f>
        <v>1.5917432345906699</v>
      </c>
    </row>
    <row r="75" spans="2:22" x14ac:dyDescent="0.3">
      <c r="B75" s="3">
        <f>RawData!P18</f>
        <v>91.166666666666671</v>
      </c>
      <c r="C75" s="3">
        <f>RawData!BJ18</f>
        <v>1.3946200071445201</v>
      </c>
      <c r="D75" s="3">
        <f>RawData!BN18</f>
        <v>1.9486318796484099</v>
      </c>
      <c r="E75" s="3">
        <f>RawData!BR18</f>
        <v>5.8602096857876297E-2</v>
      </c>
      <c r="F75" s="3">
        <f>RawData!BV18</f>
        <v>0.20843582096069199</v>
      </c>
      <c r="G75" s="3">
        <f>RawData!BZ18</f>
        <v>0.96383490280152195</v>
      </c>
      <c r="H75" s="3">
        <f>RawData!CD18</f>
        <v>3.0568515914045999</v>
      </c>
      <c r="I75" s="3">
        <f>RawData!CH18</f>
        <v>0.33773838683898499</v>
      </c>
      <c r="J75" s="3">
        <f>RawData!CL18</f>
        <v>0.882295124285848</v>
      </c>
      <c r="K75" s="3">
        <f>RawData!CP18</f>
        <v>0.886745477725283</v>
      </c>
      <c r="L75" s="3">
        <f>RawData!CU18</f>
        <v>0.52366218207683857</v>
      </c>
      <c r="M75" s="3">
        <f>RawData!CX18</f>
        <v>6.2668875541765399</v>
      </c>
      <c r="N75" s="3">
        <f>RawData!DB18</f>
        <v>0.20696511690098801</v>
      </c>
      <c r="O75" s="3">
        <f>RawData!DF18</f>
        <v>1.000977154484</v>
      </c>
      <c r="P75" s="3">
        <f>RawData!DJ18</f>
        <v>0.38427632943951201</v>
      </c>
      <c r="Q75" s="3">
        <f>RawData!DN18</f>
        <v>0.54304248096331698</v>
      </c>
      <c r="R75" s="3">
        <f>RawData!DR18</f>
        <v>0.37315036008866698</v>
      </c>
      <c r="S75" s="3">
        <f>RawData!DV18</f>
        <v>1.2507854976602399</v>
      </c>
      <c r="T75" s="3">
        <f>RawData!DZ18</f>
        <v>1.44453545964467</v>
      </c>
      <c r="U75" s="3">
        <f>RawData!ED18</f>
        <v>0.87365261515306103</v>
      </c>
      <c r="V75" s="3">
        <f>RawData!EH18</f>
        <v>1.46270340422004</v>
      </c>
    </row>
    <row r="76" spans="2:22" x14ac:dyDescent="0.3">
      <c r="B76" s="3">
        <f>RawData!P19</f>
        <v>96.333333333333329</v>
      </c>
      <c r="C76" s="3">
        <f>RawData!BJ19</f>
        <v>1.52287058176298</v>
      </c>
      <c r="D76" s="3">
        <f>RawData!BN19</f>
        <v>2.1469094479100201</v>
      </c>
      <c r="E76" s="3">
        <f>RawData!BR19</f>
        <v>4.7694555297893897E-2</v>
      </c>
      <c r="F76" s="3">
        <f>RawData!BV19</f>
        <v>0.14922882341515301</v>
      </c>
      <c r="G76" s="3">
        <f>RawData!BZ19</f>
        <v>0.83890631673995797</v>
      </c>
      <c r="H76" s="3">
        <f>RawData!CD19</f>
        <v>0.95140245429525205</v>
      </c>
      <c r="I76" s="3">
        <f>RawData!CH19</f>
        <v>0.32854483352068098</v>
      </c>
      <c r="J76" s="3">
        <f>RawData!CL19</f>
        <v>1.0616003507205101</v>
      </c>
      <c r="K76" s="3">
        <f>RawData!CP19</f>
        <v>0.86492295752296999</v>
      </c>
      <c r="L76" s="3">
        <f>RawData!CU19</f>
        <v>0.49478022254176951</v>
      </c>
      <c r="M76" s="3">
        <f>RawData!CX19</f>
        <v>7.5862831987745798</v>
      </c>
      <c r="N76" s="3">
        <f>RawData!DB19</f>
        <v>0.19320619092629501</v>
      </c>
      <c r="O76" s="3">
        <f>RawData!DF19</f>
        <v>0.97729942860296404</v>
      </c>
      <c r="P76" s="3">
        <f>RawData!DJ19</f>
        <v>0.38509560331606502</v>
      </c>
      <c r="Q76" s="3">
        <f>RawData!DN19</f>
        <v>0.55077247351091096</v>
      </c>
      <c r="R76" s="3">
        <f>RawData!DR19</f>
        <v>0.356734605464261</v>
      </c>
      <c r="S76" s="3">
        <f>RawData!DV19</f>
        <v>1.23522709752017</v>
      </c>
      <c r="T76" s="3">
        <f>RawData!DZ19</f>
        <v>1.4142035031839699</v>
      </c>
      <c r="U76" s="3">
        <f>RawData!ED19</f>
        <v>0.84360677931211003</v>
      </c>
      <c r="V76" s="3">
        <f>RawData!EH19</f>
        <v>1.4912862483754099</v>
      </c>
    </row>
    <row r="77" spans="2:22" x14ac:dyDescent="0.3">
      <c r="B77" s="3">
        <f>RawData!P20</f>
        <v>102.25</v>
      </c>
      <c r="C77" s="3">
        <f>RawData!BJ20</f>
        <v>1.66758688322972</v>
      </c>
      <c r="D77" s="3">
        <f>RawData!BN20</f>
        <v>2.4352432114033302</v>
      </c>
      <c r="E77" s="3">
        <f>RawData!BR20</f>
        <v>4.1927506588558303E-2</v>
      </c>
      <c r="F77" s="3">
        <f>RawData!BV20</f>
        <v>0.13256540019319399</v>
      </c>
      <c r="G77" s="3">
        <f>RawData!BZ20</f>
        <v>0.73923449275129705</v>
      </c>
      <c r="H77" s="3">
        <f>RawData!CD20</f>
        <v>4.81647923540927</v>
      </c>
      <c r="I77" s="3" t="str">
        <f>RawData!CH20</f>
        <v>-</v>
      </c>
      <c r="J77" s="3">
        <f>RawData!CL20</f>
        <v>1.2738020654461599</v>
      </c>
      <c r="K77" s="3">
        <f>RawData!CP20</f>
        <v>0.89802051558009999</v>
      </c>
      <c r="L77" s="3">
        <f>RawData!CU20</f>
        <v>0.46612196834741149</v>
      </c>
      <c r="M77" s="3" t="str">
        <f>RawData!CX20</f>
        <v>-</v>
      </c>
      <c r="N77" s="3">
        <f>RawData!DB20</f>
        <v>0.18161042088453899</v>
      </c>
      <c r="O77" s="3">
        <f>RawData!DF20</f>
        <v>0.95423742512896703</v>
      </c>
      <c r="P77" s="3">
        <f>RawData!DJ20</f>
        <v>0.37926245737797898</v>
      </c>
      <c r="Q77" s="3">
        <f>RawData!DN20</f>
        <v>0.54278145156334801</v>
      </c>
      <c r="R77" s="3">
        <f>RawData!DR20</f>
        <v>0.342463618086151</v>
      </c>
      <c r="S77" s="3">
        <f>RawData!DV20</f>
        <v>1.22228096779158</v>
      </c>
      <c r="T77" s="3">
        <f>RawData!DZ20</f>
        <v>1.3854989272218201</v>
      </c>
      <c r="U77" s="3">
        <f>RawData!ED20</f>
        <v>0.829064184214513</v>
      </c>
      <c r="V77" s="3">
        <f>RawData!EH20</f>
        <v>1.4484737085511401</v>
      </c>
    </row>
    <row r="78" spans="2:22" x14ac:dyDescent="0.3">
      <c r="B78" s="3">
        <f>RawData!P21</f>
        <v>110.33333333333333</v>
      </c>
      <c r="C78" s="3">
        <f>RawData!BJ21</f>
        <v>1.75259759748119</v>
      </c>
      <c r="D78" s="3">
        <f>RawData!BN21</f>
        <v>2.6963245575730199</v>
      </c>
      <c r="E78" s="3">
        <f>RawData!BR21</f>
        <v>3.56984860107585E-2</v>
      </c>
      <c r="F78" s="3">
        <f>RawData!BV21</f>
        <v>0.11556654843492301</v>
      </c>
      <c r="G78" s="3">
        <f>RawData!BZ21</f>
        <v>0.53524997924531303</v>
      </c>
      <c r="H78" s="3">
        <f>RawData!CD21</f>
        <v>2.2948532219058499</v>
      </c>
      <c r="I78" s="3">
        <f>RawData!CH21</f>
        <v>0.306531920782178</v>
      </c>
      <c r="J78" s="3">
        <f>RawData!CL21</f>
        <v>1.4219608431845401</v>
      </c>
      <c r="K78" s="3">
        <f>RawData!CP21</f>
        <v>0.81216243392316501</v>
      </c>
      <c r="L78" s="3">
        <f>RawData!CU21</f>
        <v>0.43223827544597199</v>
      </c>
      <c r="M78" s="3" t="str">
        <f>RawData!CX21</f>
        <v>-</v>
      </c>
      <c r="N78" s="3">
        <f>RawData!DB21</f>
        <v>0.163658307991803</v>
      </c>
      <c r="O78" s="3">
        <f>RawData!DF21</f>
        <v>0.90650723614613105</v>
      </c>
      <c r="P78" s="3">
        <f>RawData!DJ21</f>
        <v>0.36531965467395899</v>
      </c>
      <c r="Q78" s="3">
        <f>RawData!DN21</f>
        <v>0.53053226989638702</v>
      </c>
      <c r="R78" s="3">
        <f>RawData!DR21</f>
        <v>0.31792508017406301</v>
      </c>
      <c r="S78" s="3">
        <f>RawData!DV21</f>
        <v>1.17118469530469</v>
      </c>
      <c r="T78" s="3">
        <f>RawData!DZ21</f>
        <v>1.31337876212132</v>
      </c>
      <c r="U78" s="3">
        <f>RawData!ED21</f>
        <v>0.78725063258275396</v>
      </c>
      <c r="V78" s="3">
        <f>RawData!EH21</f>
        <v>1.3918094527557401</v>
      </c>
    </row>
    <row r="79" spans="2:22" x14ac:dyDescent="0.3">
      <c r="B79" s="3">
        <f>RawData!P22</f>
        <v>117</v>
      </c>
      <c r="C79" s="3">
        <f>RawData!BJ22</f>
        <v>1.7991861464327601</v>
      </c>
      <c r="D79" s="3">
        <f>RawData!BN22</f>
        <v>2.9511348540375701</v>
      </c>
      <c r="E79" s="3">
        <f>RawData!BR22</f>
        <v>3.1281831509579701E-2</v>
      </c>
      <c r="F79" s="3">
        <f>RawData!BV22</f>
        <v>0.117103045771801</v>
      </c>
      <c r="G79" s="3">
        <f>RawData!BZ22</f>
        <v>0.42459608020567002</v>
      </c>
      <c r="H79" s="3">
        <f>RawData!CD22</f>
        <v>4.3234321052159697</v>
      </c>
      <c r="I79" s="3">
        <f>RawData!CH22</f>
        <v>0.30225832963516303</v>
      </c>
      <c r="J79" s="3">
        <f>RawData!CL22</f>
        <v>1.5532848881032599</v>
      </c>
      <c r="K79" s="3">
        <f>RawData!CP22</f>
        <v>0.80202054607411599</v>
      </c>
      <c r="L79" s="3">
        <f>RawData!CU22</f>
        <v>0.4258169290418925</v>
      </c>
      <c r="M79" s="3" t="str">
        <f>RawData!CX22</f>
        <v>-</v>
      </c>
      <c r="N79" s="3">
        <f>RawData!DB22</f>
        <v>0.156192749424062</v>
      </c>
      <c r="O79" s="3">
        <f>RawData!DF22</f>
        <v>0.886865048591164</v>
      </c>
      <c r="P79" s="3">
        <f>RawData!DJ22</f>
        <v>0.35548046618920898</v>
      </c>
      <c r="Q79" s="3">
        <f>RawData!DN22</f>
        <v>0.52703129446951702</v>
      </c>
      <c r="R79" s="3">
        <f>RawData!DR22</f>
        <v>0.30763028983874802</v>
      </c>
      <c r="S79" s="3">
        <f>RawData!DV22</f>
        <v>1.1572508172170599</v>
      </c>
      <c r="T79" s="3">
        <f>RawData!DZ22</f>
        <v>1.2877463954219499</v>
      </c>
      <c r="U79" s="3">
        <f>RawData!ED22</f>
        <v>0.77473183320261996</v>
      </c>
      <c r="V79" s="3">
        <f>RawData!EH22</f>
        <v>1.3936971187301701</v>
      </c>
    </row>
    <row r="80" spans="2:22" x14ac:dyDescent="0.3">
      <c r="B80" s="3">
        <f>RawData!P23</f>
        <v>123.25</v>
      </c>
      <c r="C80" s="3">
        <f>RawData!BJ23</f>
        <v>1.78365364484089</v>
      </c>
      <c r="D80" s="3">
        <f>RawData!BN23</f>
        <v>3.1661884542457401</v>
      </c>
      <c r="E80" s="3">
        <f>RawData!BR23</f>
        <v>2.7820380765972E-2</v>
      </c>
      <c r="F80" s="3">
        <f>RawData!BV23</f>
        <v>0.11695063477652901</v>
      </c>
      <c r="G80" s="3">
        <f>RawData!BZ23</f>
        <v>0.34361478412887703</v>
      </c>
      <c r="H80" s="3">
        <f>RawData!CD23</f>
        <v>3.1116996822946401</v>
      </c>
      <c r="I80" s="3">
        <f>RawData!CH23</f>
        <v>0.29400837395968599</v>
      </c>
      <c r="J80" s="3">
        <f>RawData!CL23</f>
        <v>1.64217040102972</v>
      </c>
      <c r="K80" s="3">
        <f>RawData!CP23</f>
        <v>0.78903432842716703</v>
      </c>
      <c r="L80" s="3">
        <f>RawData!CU23</f>
        <v>0.413671677062732</v>
      </c>
      <c r="M80" s="3" t="str">
        <f>RawData!CX23</f>
        <v>-</v>
      </c>
      <c r="N80" s="3">
        <f>RawData!DB23</f>
        <v>0.14724782735997299</v>
      </c>
      <c r="O80" s="3">
        <f>RawData!DF23</f>
        <v>0.87194126377977399</v>
      </c>
      <c r="P80" s="3">
        <f>RawData!DJ23</f>
        <v>0.35674803481446499</v>
      </c>
      <c r="Q80" s="3">
        <f>RawData!DN23</f>
        <v>0.52082993208767103</v>
      </c>
      <c r="R80" s="3">
        <f>RawData!DR23</f>
        <v>0.29770629204565502</v>
      </c>
      <c r="S80" s="3">
        <f>RawData!DV23</f>
        <v>1.1423705099255499</v>
      </c>
      <c r="T80" s="3">
        <f>RawData!DZ23</f>
        <v>1.25840549228154</v>
      </c>
      <c r="U80" s="3">
        <f>RawData!ED23</f>
        <v>0.76154625178396795</v>
      </c>
      <c r="V80" s="3">
        <f>RawData!EH23</f>
        <v>1.38648124830937</v>
      </c>
    </row>
    <row r="81" spans="2:22" x14ac:dyDescent="0.3">
      <c r="B81" s="3">
        <f>RawData!P24</f>
        <v>136</v>
      </c>
      <c r="C81" s="3" t="str">
        <f>RawData!BJ24</f>
        <v>-</v>
      </c>
      <c r="D81" s="3" t="str">
        <f>RawData!BN24</f>
        <v>-</v>
      </c>
      <c r="E81" s="3" t="str">
        <f>RawData!BR24</f>
        <v>-</v>
      </c>
      <c r="F81" s="3" t="str">
        <f>RawData!BV24</f>
        <v>-</v>
      </c>
      <c r="G81" s="3" t="str">
        <f>RawData!BZ24</f>
        <v>-</v>
      </c>
      <c r="H81" s="3" t="str">
        <f>RawData!CD24</f>
        <v>-</v>
      </c>
      <c r="I81" s="3" t="str">
        <f>RawData!CH24</f>
        <v>-</v>
      </c>
      <c r="J81" s="3" t="str">
        <f>RawData!CL24</f>
        <v>-</v>
      </c>
      <c r="K81" s="3" t="str">
        <f>RawData!CP24</f>
        <v>-</v>
      </c>
      <c r="L81" s="3" t="str">
        <f>RawData!CU24</f>
        <v>-</v>
      </c>
      <c r="M81" s="3" t="str">
        <f>RawData!CX24</f>
        <v>-</v>
      </c>
      <c r="N81" s="3" t="str">
        <f>RawData!DB24</f>
        <v>-</v>
      </c>
      <c r="O81" s="3" t="str">
        <f>RawData!DF24</f>
        <v>-</v>
      </c>
      <c r="P81" s="3" t="str">
        <f>RawData!DJ24</f>
        <v>-</v>
      </c>
      <c r="Q81" s="3" t="str">
        <f>RawData!DN24</f>
        <v>-</v>
      </c>
      <c r="R81" s="3" t="str">
        <f>RawData!DR24</f>
        <v>-</v>
      </c>
      <c r="S81" s="3" t="str">
        <f>RawData!DV24</f>
        <v>-</v>
      </c>
      <c r="T81" s="3" t="str">
        <f>RawData!DZ24</f>
        <v>-</v>
      </c>
      <c r="U81" s="3" t="str">
        <f>RawData!ED24</f>
        <v>-</v>
      </c>
      <c r="V81" s="3" t="str">
        <f>RawData!EH24</f>
        <v>-</v>
      </c>
    </row>
    <row r="82" spans="2:22" x14ac:dyDescent="0.3">
      <c r="B82" s="3">
        <f>RawData!P25</f>
        <v>142</v>
      </c>
      <c r="C82" s="3" t="str">
        <f>RawData!BJ25</f>
        <v>-</v>
      </c>
      <c r="D82" s="3" t="str">
        <f>RawData!BN25</f>
        <v>-</v>
      </c>
      <c r="E82" s="3" t="str">
        <f>RawData!BR25</f>
        <v>-</v>
      </c>
      <c r="F82" s="3" t="str">
        <f>RawData!BV25</f>
        <v>-</v>
      </c>
      <c r="G82" s="3" t="str">
        <f>RawData!BZ25</f>
        <v>-</v>
      </c>
      <c r="H82" s="3" t="str">
        <f>RawData!CD25</f>
        <v>-</v>
      </c>
      <c r="I82" s="3" t="str">
        <f>RawData!CH25</f>
        <v>-</v>
      </c>
      <c r="J82" s="3" t="str">
        <f>RawData!CL25</f>
        <v>-</v>
      </c>
      <c r="K82" s="3" t="str">
        <f>RawData!CP25</f>
        <v>-</v>
      </c>
      <c r="L82" s="3" t="str">
        <f>RawData!CU25</f>
        <v>-</v>
      </c>
      <c r="M82" s="3" t="str">
        <f>RawData!CX25</f>
        <v>-</v>
      </c>
      <c r="N82" s="3" t="str">
        <f>RawData!DB25</f>
        <v>-</v>
      </c>
      <c r="O82" s="3" t="str">
        <f>RawData!DF25</f>
        <v>-</v>
      </c>
      <c r="P82" s="3" t="str">
        <f>RawData!DJ25</f>
        <v>-</v>
      </c>
      <c r="Q82" s="3" t="str">
        <f>RawData!DN25</f>
        <v>-</v>
      </c>
      <c r="R82" s="3" t="str">
        <f>RawData!DR25</f>
        <v>-</v>
      </c>
      <c r="S82" s="3" t="str">
        <f>RawData!DV25</f>
        <v>-</v>
      </c>
      <c r="T82" s="3" t="str">
        <f>RawData!DZ25</f>
        <v>-</v>
      </c>
      <c r="U82" s="3" t="str">
        <f>RawData!ED25</f>
        <v>-</v>
      </c>
      <c r="V82" s="3" t="str">
        <f>RawData!EH25</f>
        <v>-</v>
      </c>
    </row>
    <row r="83" spans="2:22" x14ac:dyDescent="0.3">
      <c r="B83" s="3">
        <f>RawData!P26</f>
        <v>160</v>
      </c>
      <c r="C83" s="3" t="str">
        <f>RawData!BJ26</f>
        <v>-</v>
      </c>
      <c r="D83" s="3" t="str">
        <f>RawData!BN26</f>
        <v>-</v>
      </c>
      <c r="E83" s="3" t="str">
        <f>RawData!BR26</f>
        <v>-</v>
      </c>
      <c r="F83" s="3" t="str">
        <f>RawData!BV26</f>
        <v>-</v>
      </c>
      <c r="G83" s="3" t="str">
        <f>RawData!BZ26</f>
        <v>-</v>
      </c>
      <c r="H83" s="3" t="str">
        <f>RawData!CD26</f>
        <v>-</v>
      </c>
      <c r="I83" s="3" t="str">
        <f>RawData!CH26</f>
        <v>-</v>
      </c>
      <c r="J83" s="3" t="str">
        <f>RawData!CL26</f>
        <v>-</v>
      </c>
      <c r="K83" s="3" t="str">
        <f>RawData!CP26</f>
        <v>-</v>
      </c>
      <c r="L83" s="3" t="str">
        <f>RawData!CU26</f>
        <v>-</v>
      </c>
      <c r="M83" s="3" t="str">
        <f>RawData!CX26</f>
        <v>-</v>
      </c>
      <c r="N83" s="3" t="str">
        <f>RawData!DB26</f>
        <v>-</v>
      </c>
      <c r="O83" s="3" t="str">
        <f>RawData!DF26</f>
        <v>-</v>
      </c>
      <c r="P83" s="3" t="str">
        <f>RawData!DJ26</f>
        <v>-</v>
      </c>
      <c r="Q83" s="3" t="str">
        <f>RawData!DN26</f>
        <v>-</v>
      </c>
      <c r="R83" s="3" t="str">
        <f>RawData!DR26</f>
        <v>-</v>
      </c>
      <c r="S83" s="3" t="str">
        <f>RawData!DV26</f>
        <v>-</v>
      </c>
      <c r="T83" s="3" t="str">
        <f>RawData!DZ26</f>
        <v>-</v>
      </c>
      <c r="U83" s="3" t="str">
        <f>RawData!ED26</f>
        <v>-</v>
      </c>
      <c r="V83" s="3" t="str">
        <f>RawData!EH26</f>
        <v>-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Data1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</dc:creator>
  <cp:lastModifiedBy>Andrei Julius Ligema</cp:lastModifiedBy>
  <dcterms:created xsi:type="dcterms:W3CDTF">2017-11-17T08:34:08Z</dcterms:created>
  <dcterms:modified xsi:type="dcterms:W3CDTF">2019-09-03T18:07:03Z</dcterms:modified>
</cp:coreProperties>
</file>