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mar\Desktop\IMM_DMFA\"/>
    </mc:Choice>
  </mc:AlternateContent>
  <bookViews>
    <workbookView xWindow="0" yWindow="0" windowWidth="20490" windowHeight="7995" activeTab="2"/>
  </bookViews>
  <sheets>
    <sheet name="RawData" sheetId="7" r:id="rId1"/>
    <sheet name="Data1" sheetId="5" r:id="rId2"/>
    <sheet name="Data2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0" l="1"/>
  <c r="G14" i="10"/>
  <c r="E43" i="5" l="1"/>
  <c r="D43" i="5"/>
  <c r="I42" i="5" l="1"/>
  <c r="C43" i="5"/>
  <c r="H16" i="5"/>
  <c r="BH26" i="7"/>
  <c r="BG26" i="7"/>
  <c r="AZ26" i="7"/>
  <c r="AY26" i="7"/>
  <c r="AV26" i="7"/>
  <c r="AU26" i="7"/>
  <c r="AR26" i="7"/>
  <c r="AQ26" i="7"/>
  <c r="AN26" i="7"/>
  <c r="AM26" i="7"/>
  <c r="AJ26" i="7"/>
  <c r="AI26" i="7"/>
  <c r="AB26" i="7"/>
  <c r="AA26" i="7"/>
  <c r="X26" i="7"/>
  <c r="W26" i="7"/>
  <c r="T26" i="7"/>
  <c r="S26" i="7"/>
  <c r="P26" i="7"/>
  <c r="BH25" i="7"/>
  <c r="BG25" i="7"/>
  <c r="AZ25" i="7"/>
  <c r="AY25" i="7"/>
  <c r="AV25" i="7"/>
  <c r="AU25" i="7"/>
  <c r="AR25" i="7"/>
  <c r="AQ25" i="7"/>
  <c r="AN25" i="7"/>
  <c r="AM25" i="7"/>
  <c r="AJ25" i="7"/>
  <c r="AI25" i="7"/>
  <c r="AB25" i="7"/>
  <c r="AA25" i="7"/>
  <c r="X25" i="7"/>
  <c r="W25" i="7"/>
  <c r="T25" i="7"/>
  <c r="S25" i="7"/>
  <c r="P25" i="7"/>
  <c r="BH24" i="7"/>
  <c r="BG24" i="7"/>
  <c r="AZ24" i="7"/>
  <c r="AY24" i="7"/>
  <c r="AV24" i="7"/>
  <c r="AU24" i="7"/>
  <c r="AR24" i="7"/>
  <c r="AQ24" i="7"/>
  <c r="AN24" i="7"/>
  <c r="AM24" i="7"/>
  <c r="AJ24" i="7"/>
  <c r="AI24" i="7"/>
  <c r="AB24" i="7"/>
  <c r="AA24" i="7"/>
  <c r="X24" i="7"/>
  <c r="W24" i="7"/>
  <c r="T24" i="7"/>
  <c r="S24" i="7"/>
  <c r="P24" i="7"/>
  <c r="FT23" i="7"/>
  <c r="FS23" i="7"/>
  <c r="FP23" i="7"/>
  <c r="FO23" i="7"/>
  <c r="FL23" i="7"/>
  <c r="FK23" i="7"/>
  <c r="FH23" i="7"/>
  <c r="FG23" i="7"/>
  <c r="FD23" i="7"/>
  <c r="FC23" i="7"/>
  <c r="EZ23" i="7"/>
  <c r="EY23" i="7"/>
  <c r="ER23" i="7"/>
  <c r="EQ23" i="7"/>
  <c r="EN23" i="7"/>
  <c r="EM23" i="7"/>
  <c r="EJ23" i="7"/>
  <c r="EI23" i="7"/>
  <c r="EF23" i="7"/>
  <c r="EE23" i="7"/>
  <c r="EB23" i="7"/>
  <c r="EA23" i="7"/>
  <c r="DX23" i="7"/>
  <c r="DW23" i="7"/>
  <c r="DT23" i="7"/>
  <c r="DS23" i="7"/>
  <c r="DP23" i="7"/>
  <c r="DO23" i="7"/>
  <c r="DL23" i="7"/>
  <c r="DK23" i="7"/>
  <c r="DH23" i="7"/>
  <c r="DG23" i="7"/>
  <c r="DD23" i="7"/>
  <c r="DC23" i="7"/>
  <c r="CZ23" i="7"/>
  <c r="CY23" i="7"/>
  <c r="CV23" i="7"/>
  <c r="CU23" i="7"/>
  <c r="CR23" i="7"/>
  <c r="CQ23" i="7"/>
  <c r="CN23" i="7"/>
  <c r="CM23" i="7"/>
  <c r="CJ23" i="7"/>
  <c r="CI23" i="7"/>
  <c r="CF23" i="7"/>
  <c r="CE23" i="7"/>
  <c r="CB23" i="7"/>
  <c r="CA23" i="7"/>
  <c r="BX23" i="7"/>
  <c r="BW23" i="7"/>
  <c r="BT23" i="7"/>
  <c r="BS23" i="7"/>
  <c r="BP23" i="7"/>
  <c r="BO23" i="7"/>
  <c r="BL23" i="7"/>
  <c r="BK23" i="7"/>
  <c r="BH23" i="7"/>
  <c r="BG23" i="7"/>
  <c r="AZ23" i="7"/>
  <c r="AY23" i="7"/>
  <c r="AV23" i="7"/>
  <c r="AU23" i="7"/>
  <c r="AR23" i="7"/>
  <c r="AQ23" i="7"/>
  <c r="AN23" i="7"/>
  <c r="AM23" i="7"/>
  <c r="AJ23" i="7"/>
  <c r="AI23" i="7"/>
  <c r="AB23" i="7"/>
  <c r="AA23" i="7"/>
  <c r="X23" i="7"/>
  <c r="W23" i="7"/>
  <c r="T23" i="7"/>
  <c r="S23" i="7"/>
  <c r="P23" i="7"/>
  <c r="FT22" i="7"/>
  <c r="FS22" i="7"/>
  <c r="FP22" i="7"/>
  <c r="FO22" i="7"/>
  <c r="FL22" i="7"/>
  <c r="FK22" i="7"/>
  <c r="FH22" i="7"/>
  <c r="FG22" i="7"/>
  <c r="FD22" i="7"/>
  <c r="FC22" i="7"/>
  <c r="EZ22" i="7"/>
  <c r="EY22" i="7"/>
  <c r="ER22" i="7"/>
  <c r="EQ22" i="7"/>
  <c r="EN22" i="7"/>
  <c r="EM22" i="7"/>
  <c r="EJ22" i="7"/>
  <c r="EI22" i="7"/>
  <c r="EF22" i="7"/>
  <c r="EE22" i="7"/>
  <c r="EB22" i="7"/>
  <c r="EA22" i="7"/>
  <c r="DX22" i="7"/>
  <c r="DW22" i="7"/>
  <c r="DT22" i="7"/>
  <c r="DS22" i="7"/>
  <c r="DP22" i="7"/>
  <c r="DO22" i="7"/>
  <c r="DL22" i="7"/>
  <c r="DK22" i="7"/>
  <c r="DH22" i="7"/>
  <c r="DG22" i="7"/>
  <c r="DD22" i="7"/>
  <c r="DC22" i="7"/>
  <c r="CZ22" i="7"/>
  <c r="CY22" i="7"/>
  <c r="CV22" i="7"/>
  <c r="CU22" i="7"/>
  <c r="CR22" i="7"/>
  <c r="CQ22" i="7"/>
  <c r="CN22" i="7"/>
  <c r="CM22" i="7"/>
  <c r="CJ22" i="7"/>
  <c r="CI22" i="7"/>
  <c r="CF22" i="7"/>
  <c r="CE22" i="7"/>
  <c r="CB22" i="7"/>
  <c r="CA22" i="7"/>
  <c r="BX22" i="7"/>
  <c r="BW22" i="7"/>
  <c r="BT22" i="7"/>
  <c r="BS22" i="7"/>
  <c r="BP22" i="7"/>
  <c r="BO22" i="7"/>
  <c r="BL22" i="7"/>
  <c r="BK22" i="7"/>
  <c r="BH22" i="7"/>
  <c r="BG22" i="7"/>
  <c r="AZ22" i="7"/>
  <c r="AY22" i="7"/>
  <c r="AV22" i="7"/>
  <c r="AU22" i="7"/>
  <c r="AR22" i="7"/>
  <c r="AQ22" i="7"/>
  <c r="AN22" i="7"/>
  <c r="AM22" i="7"/>
  <c r="AJ22" i="7"/>
  <c r="AI22" i="7"/>
  <c r="AB22" i="7"/>
  <c r="AA22" i="7"/>
  <c r="X22" i="7"/>
  <c r="W22" i="7"/>
  <c r="T22" i="7"/>
  <c r="S22" i="7"/>
  <c r="P22" i="7"/>
  <c r="FT21" i="7"/>
  <c r="FS21" i="7"/>
  <c r="FP21" i="7"/>
  <c r="FO21" i="7"/>
  <c r="FL21" i="7"/>
  <c r="FK21" i="7"/>
  <c r="FH21" i="7"/>
  <c r="FG21" i="7"/>
  <c r="FD21" i="7"/>
  <c r="FC21" i="7"/>
  <c r="EZ21" i="7"/>
  <c r="EY21" i="7"/>
  <c r="ER21" i="7"/>
  <c r="EQ21" i="7"/>
  <c r="EN21" i="7"/>
  <c r="EM21" i="7"/>
  <c r="EJ21" i="7"/>
  <c r="EI21" i="7"/>
  <c r="EF21" i="7"/>
  <c r="EE21" i="7"/>
  <c r="EB21" i="7"/>
  <c r="EA21" i="7"/>
  <c r="DX21" i="7"/>
  <c r="DW21" i="7"/>
  <c r="DT21" i="7"/>
  <c r="DS21" i="7"/>
  <c r="DP21" i="7"/>
  <c r="DO21" i="7"/>
  <c r="DL21" i="7"/>
  <c r="DK21" i="7"/>
  <c r="DH21" i="7"/>
  <c r="DG21" i="7"/>
  <c r="DD21" i="7"/>
  <c r="DC21" i="7"/>
  <c r="CZ21" i="7"/>
  <c r="CY21" i="7"/>
  <c r="CV21" i="7"/>
  <c r="CU21" i="7"/>
  <c r="CR21" i="7"/>
  <c r="CQ21" i="7"/>
  <c r="CN21" i="7"/>
  <c r="CM21" i="7"/>
  <c r="CJ21" i="7"/>
  <c r="CI21" i="7"/>
  <c r="CF21" i="7"/>
  <c r="CE21" i="7"/>
  <c r="CB21" i="7"/>
  <c r="CA21" i="7"/>
  <c r="BX21" i="7"/>
  <c r="BW21" i="7"/>
  <c r="BT21" i="7"/>
  <c r="BS21" i="7"/>
  <c r="BP21" i="7"/>
  <c r="BO21" i="7"/>
  <c r="BL21" i="7"/>
  <c r="BK21" i="7"/>
  <c r="BH21" i="7"/>
  <c r="BG21" i="7"/>
  <c r="AZ21" i="7"/>
  <c r="AY21" i="7"/>
  <c r="AV21" i="7"/>
  <c r="AU21" i="7"/>
  <c r="AR21" i="7"/>
  <c r="AQ21" i="7"/>
  <c r="AN21" i="7"/>
  <c r="AM21" i="7"/>
  <c r="AJ21" i="7"/>
  <c r="AI21" i="7"/>
  <c r="AB21" i="7"/>
  <c r="AA21" i="7"/>
  <c r="X21" i="7"/>
  <c r="W21" i="7"/>
  <c r="T21" i="7"/>
  <c r="S21" i="7"/>
  <c r="P21" i="7"/>
  <c r="FT20" i="7"/>
  <c r="FS20" i="7"/>
  <c r="FP20" i="7"/>
  <c r="FO20" i="7"/>
  <c r="FL20" i="7"/>
  <c r="FK20" i="7"/>
  <c r="FH20" i="7"/>
  <c r="FG20" i="7"/>
  <c r="FD20" i="7"/>
  <c r="FC20" i="7"/>
  <c r="EZ20" i="7"/>
  <c r="EY20" i="7"/>
  <c r="ER20" i="7"/>
  <c r="EQ20" i="7"/>
  <c r="EN20" i="7"/>
  <c r="EM20" i="7"/>
  <c r="EJ20" i="7"/>
  <c r="EI20" i="7"/>
  <c r="EF20" i="7"/>
  <c r="EE20" i="7"/>
  <c r="EB20" i="7"/>
  <c r="EA20" i="7"/>
  <c r="DX20" i="7"/>
  <c r="DW20" i="7"/>
  <c r="DT20" i="7"/>
  <c r="DS20" i="7"/>
  <c r="DP20" i="7"/>
  <c r="DO20" i="7"/>
  <c r="DL20" i="7"/>
  <c r="DK20" i="7"/>
  <c r="DH20" i="7"/>
  <c r="DG20" i="7"/>
  <c r="DD20" i="7"/>
  <c r="DC20" i="7"/>
  <c r="CZ20" i="7"/>
  <c r="CY20" i="7"/>
  <c r="CV20" i="7"/>
  <c r="CU20" i="7"/>
  <c r="CR20" i="7"/>
  <c r="CQ20" i="7"/>
  <c r="CN20" i="7"/>
  <c r="CM20" i="7"/>
  <c r="CJ20" i="7"/>
  <c r="CI20" i="7"/>
  <c r="CF20" i="7"/>
  <c r="CE20" i="7"/>
  <c r="CB20" i="7"/>
  <c r="CA20" i="7"/>
  <c r="BX20" i="7"/>
  <c r="BW20" i="7"/>
  <c r="BT20" i="7"/>
  <c r="BS20" i="7"/>
  <c r="BP20" i="7"/>
  <c r="BO20" i="7"/>
  <c r="BL20" i="7"/>
  <c r="BK20" i="7"/>
  <c r="BH20" i="7"/>
  <c r="BG20" i="7"/>
  <c r="AZ20" i="7"/>
  <c r="AY20" i="7"/>
  <c r="AV20" i="7"/>
  <c r="AU20" i="7"/>
  <c r="AR20" i="7"/>
  <c r="AQ20" i="7"/>
  <c r="AN20" i="7"/>
  <c r="AM20" i="7"/>
  <c r="AJ20" i="7"/>
  <c r="AI20" i="7"/>
  <c r="AB20" i="7"/>
  <c r="AA20" i="7"/>
  <c r="X20" i="7"/>
  <c r="W20" i="7"/>
  <c r="T20" i="7"/>
  <c r="S20" i="7"/>
  <c r="P20" i="7"/>
  <c r="FT19" i="7"/>
  <c r="FS19" i="7"/>
  <c r="FP19" i="7"/>
  <c r="FO19" i="7"/>
  <c r="FL19" i="7"/>
  <c r="FK19" i="7"/>
  <c r="FH19" i="7"/>
  <c r="FG19" i="7"/>
  <c r="FD19" i="7"/>
  <c r="FC19" i="7"/>
  <c r="EZ19" i="7"/>
  <c r="EY19" i="7"/>
  <c r="ER19" i="7"/>
  <c r="EQ19" i="7"/>
  <c r="EN19" i="7"/>
  <c r="EM19" i="7"/>
  <c r="EJ19" i="7"/>
  <c r="EI19" i="7"/>
  <c r="EF19" i="7"/>
  <c r="EE19" i="7"/>
  <c r="EB19" i="7"/>
  <c r="EA19" i="7"/>
  <c r="DX19" i="7"/>
  <c r="DW19" i="7"/>
  <c r="DT19" i="7"/>
  <c r="DS19" i="7"/>
  <c r="DP19" i="7"/>
  <c r="DO19" i="7"/>
  <c r="DL19" i="7"/>
  <c r="DK19" i="7"/>
  <c r="DH19" i="7"/>
  <c r="DG19" i="7"/>
  <c r="DD19" i="7"/>
  <c r="DC19" i="7"/>
  <c r="CZ19" i="7"/>
  <c r="CY19" i="7"/>
  <c r="CV19" i="7"/>
  <c r="CU19" i="7"/>
  <c r="CR19" i="7"/>
  <c r="CQ19" i="7"/>
  <c r="CN19" i="7"/>
  <c r="CM19" i="7"/>
  <c r="CJ19" i="7"/>
  <c r="CI19" i="7"/>
  <c r="CF19" i="7"/>
  <c r="CE19" i="7"/>
  <c r="CB19" i="7"/>
  <c r="CA19" i="7"/>
  <c r="BX19" i="7"/>
  <c r="BW19" i="7"/>
  <c r="BT19" i="7"/>
  <c r="BS19" i="7"/>
  <c r="BP19" i="7"/>
  <c r="BO19" i="7"/>
  <c r="BL19" i="7"/>
  <c r="BK19" i="7"/>
  <c r="BH19" i="7"/>
  <c r="BG19" i="7"/>
  <c r="AZ19" i="7"/>
  <c r="AY19" i="7"/>
  <c r="AV19" i="7"/>
  <c r="AU19" i="7"/>
  <c r="AR19" i="7"/>
  <c r="AQ19" i="7"/>
  <c r="AN19" i="7"/>
  <c r="AM19" i="7"/>
  <c r="AJ19" i="7"/>
  <c r="AI19" i="7"/>
  <c r="AB19" i="7"/>
  <c r="AA19" i="7"/>
  <c r="X19" i="7"/>
  <c r="W19" i="7"/>
  <c r="T19" i="7"/>
  <c r="S19" i="7"/>
  <c r="P19" i="7"/>
  <c r="FT18" i="7"/>
  <c r="FS18" i="7"/>
  <c r="FP18" i="7"/>
  <c r="FO18" i="7"/>
  <c r="FL18" i="7"/>
  <c r="FK18" i="7"/>
  <c r="FH18" i="7"/>
  <c r="FG18" i="7"/>
  <c r="FD18" i="7"/>
  <c r="FC18" i="7"/>
  <c r="EZ18" i="7"/>
  <c r="EY18" i="7"/>
  <c r="ER18" i="7"/>
  <c r="EQ18" i="7"/>
  <c r="EN18" i="7"/>
  <c r="EM18" i="7"/>
  <c r="EJ18" i="7"/>
  <c r="EI18" i="7"/>
  <c r="EF18" i="7"/>
  <c r="EE18" i="7"/>
  <c r="EB18" i="7"/>
  <c r="EA18" i="7"/>
  <c r="DX18" i="7"/>
  <c r="DW18" i="7"/>
  <c r="DT18" i="7"/>
  <c r="DS18" i="7"/>
  <c r="DP18" i="7"/>
  <c r="DO18" i="7"/>
  <c r="DL18" i="7"/>
  <c r="DK18" i="7"/>
  <c r="DH18" i="7"/>
  <c r="DG18" i="7"/>
  <c r="DD18" i="7"/>
  <c r="DC18" i="7"/>
  <c r="CZ18" i="7"/>
  <c r="CY18" i="7"/>
  <c r="CV18" i="7"/>
  <c r="CU18" i="7"/>
  <c r="CR18" i="7"/>
  <c r="CQ18" i="7"/>
  <c r="CN18" i="7"/>
  <c r="CM18" i="7"/>
  <c r="CJ18" i="7"/>
  <c r="CI18" i="7"/>
  <c r="CF18" i="7"/>
  <c r="CE18" i="7"/>
  <c r="CB18" i="7"/>
  <c r="CA18" i="7"/>
  <c r="BX18" i="7"/>
  <c r="BW18" i="7"/>
  <c r="BT18" i="7"/>
  <c r="BS18" i="7"/>
  <c r="BP18" i="7"/>
  <c r="BO18" i="7"/>
  <c r="BL18" i="7"/>
  <c r="BK18" i="7"/>
  <c r="BH18" i="7"/>
  <c r="BG18" i="7"/>
  <c r="AZ18" i="7"/>
  <c r="AY18" i="7"/>
  <c r="AV18" i="7"/>
  <c r="AU18" i="7"/>
  <c r="AR18" i="7"/>
  <c r="AQ18" i="7"/>
  <c r="AN18" i="7"/>
  <c r="AM18" i="7"/>
  <c r="AJ18" i="7"/>
  <c r="AI18" i="7"/>
  <c r="AB18" i="7"/>
  <c r="AA18" i="7"/>
  <c r="X18" i="7"/>
  <c r="W18" i="7"/>
  <c r="T18" i="7"/>
  <c r="S18" i="7"/>
  <c r="P18" i="7"/>
  <c r="FT17" i="7"/>
  <c r="FS17" i="7"/>
  <c r="FP17" i="7"/>
  <c r="FO17" i="7"/>
  <c r="FL17" i="7"/>
  <c r="FK17" i="7"/>
  <c r="FH17" i="7"/>
  <c r="FG17" i="7"/>
  <c r="FD17" i="7"/>
  <c r="FC17" i="7"/>
  <c r="EZ17" i="7"/>
  <c r="EY17" i="7"/>
  <c r="ER17" i="7"/>
  <c r="EQ17" i="7"/>
  <c r="EN17" i="7"/>
  <c r="EM17" i="7"/>
  <c r="EJ17" i="7"/>
  <c r="EI17" i="7"/>
  <c r="EF17" i="7"/>
  <c r="EE17" i="7"/>
  <c r="EB17" i="7"/>
  <c r="EA17" i="7"/>
  <c r="DX17" i="7"/>
  <c r="DW17" i="7"/>
  <c r="DT17" i="7"/>
  <c r="DS17" i="7"/>
  <c r="DP17" i="7"/>
  <c r="DO17" i="7"/>
  <c r="DL17" i="7"/>
  <c r="DK17" i="7"/>
  <c r="DH17" i="7"/>
  <c r="DG17" i="7"/>
  <c r="DD17" i="7"/>
  <c r="DC17" i="7"/>
  <c r="CZ17" i="7"/>
  <c r="CY17" i="7"/>
  <c r="CV17" i="7"/>
  <c r="CU17" i="7"/>
  <c r="CR17" i="7"/>
  <c r="CQ17" i="7"/>
  <c r="CN17" i="7"/>
  <c r="CM17" i="7"/>
  <c r="CJ17" i="7"/>
  <c r="CI17" i="7"/>
  <c r="CF17" i="7"/>
  <c r="CE17" i="7"/>
  <c r="CB17" i="7"/>
  <c r="CA17" i="7"/>
  <c r="BX17" i="7"/>
  <c r="BW17" i="7"/>
  <c r="BT17" i="7"/>
  <c r="BS17" i="7"/>
  <c r="BP17" i="7"/>
  <c r="BO17" i="7"/>
  <c r="BL17" i="7"/>
  <c r="BK17" i="7"/>
  <c r="BH17" i="7"/>
  <c r="BG17" i="7"/>
  <c r="AZ17" i="7"/>
  <c r="AY17" i="7"/>
  <c r="AV17" i="7"/>
  <c r="AU17" i="7"/>
  <c r="AR17" i="7"/>
  <c r="AQ17" i="7"/>
  <c r="AN17" i="7"/>
  <c r="AM17" i="7"/>
  <c r="AJ17" i="7"/>
  <c r="AI17" i="7"/>
  <c r="AB17" i="7"/>
  <c r="AA17" i="7"/>
  <c r="X17" i="7"/>
  <c r="W17" i="7"/>
  <c r="T17" i="7"/>
  <c r="S17" i="7"/>
  <c r="P17" i="7"/>
  <c r="FT16" i="7"/>
  <c r="FS16" i="7"/>
  <c r="FP16" i="7"/>
  <c r="FO16" i="7"/>
  <c r="FL16" i="7"/>
  <c r="FK16" i="7"/>
  <c r="FH16" i="7"/>
  <c r="FG16" i="7"/>
  <c r="FD16" i="7"/>
  <c r="FC16" i="7"/>
  <c r="EZ16" i="7"/>
  <c r="EY16" i="7"/>
  <c r="ER16" i="7"/>
  <c r="EQ16" i="7"/>
  <c r="EN16" i="7"/>
  <c r="EM16" i="7"/>
  <c r="EJ16" i="7"/>
  <c r="EI16" i="7"/>
  <c r="EF16" i="7"/>
  <c r="EE16" i="7"/>
  <c r="EB16" i="7"/>
  <c r="EA16" i="7"/>
  <c r="DX16" i="7"/>
  <c r="DW16" i="7"/>
  <c r="DT16" i="7"/>
  <c r="DS16" i="7"/>
  <c r="DP16" i="7"/>
  <c r="DO16" i="7"/>
  <c r="DL16" i="7"/>
  <c r="DK16" i="7"/>
  <c r="DH16" i="7"/>
  <c r="DG16" i="7"/>
  <c r="DD16" i="7"/>
  <c r="DC16" i="7"/>
  <c r="CZ16" i="7"/>
  <c r="CY16" i="7"/>
  <c r="CV16" i="7"/>
  <c r="CU16" i="7"/>
  <c r="CR16" i="7"/>
  <c r="CQ16" i="7"/>
  <c r="CN16" i="7"/>
  <c r="CM16" i="7"/>
  <c r="CJ16" i="7"/>
  <c r="CI16" i="7"/>
  <c r="CF16" i="7"/>
  <c r="CE16" i="7"/>
  <c r="CB16" i="7"/>
  <c r="CA16" i="7"/>
  <c r="BX16" i="7"/>
  <c r="BW16" i="7"/>
  <c r="BT16" i="7"/>
  <c r="BS16" i="7"/>
  <c r="BP16" i="7"/>
  <c r="BO16" i="7"/>
  <c r="BL16" i="7"/>
  <c r="BK16" i="7"/>
  <c r="BH16" i="7"/>
  <c r="BG16" i="7"/>
  <c r="AZ16" i="7"/>
  <c r="AY16" i="7"/>
  <c r="AV16" i="7"/>
  <c r="AU16" i="7"/>
  <c r="AR16" i="7"/>
  <c r="AQ16" i="7"/>
  <c r="AN16" i="7"/>
  <c r="AM16" i="7"/>
  <c r="AJ16" i="7"/>
  <c r="AI16" i="7"/>
  <c r="AB16" i="7"/>
  <c r="AA16" i="7"/>
  <c r="X16" i="7"/>
  <c r="W16" i="7"/>
  <c r="T16" i="7"/>
  <c r="S16" i="7"/>
  <c r="P16" i="7"/>
  <c r="FT15" i="7"/>
  <c r="FS15" i="7"/>
  <c r="FP15" i="7"/>
  <c r="FO15" i="7"/>
  <c r="FL15" i="7"/>
  <c r="FK15" i="7"/>
  <c r="FH15" i="7"/>
  <c r="FG15" i="7"/>
  <c r="FD15" i="7"/>
  <c r="FC15" i="7"/>
  <c r="EZ15" i="7"/>
  <c r="EY15" i="7"/>
  <c r="ER15" i="7"/>
  <c r="EQ15" i="7"/>
  <c r="EN15" i="7"/>
  <c r="EM15" i="7"/>
  <c r="EJ15" i="7"/>
  <c r="EI15" i="7"/>
  <c r="EF15" i="7"/>
  <c r="EE15" i="7"/>
  <c r="EB15" i="7"/>
  <c r="EA15" i="7"/>
  <c r="DX15" i="7"/>
  <c r="DW15" i="7"/>
  <c r="DT15" i="7"/>
  <c r="DS15" i="7"/>
  <c r="DP15" i="7"/>
  <c r="DO15" i="7"/>
  <c r="DL15" i="7"/>
  <c r="DK15" i="7"/>
  <c r="DH15" i="7"/>
  <c r="DG15" i="7"/>
  <c r="DD15" i="7"/>
  <c r="DC15" i="7"/>
  <c r="CZ15" i="7"/>
  <c r="CY15" i="7"/>
  <c r="CV15" i="7"/>
  <c r="CU15" i="7"/>
  <c r="CR15" i="7"/>
  <c r="CQ15" i="7"/>
  <c r="CN15" i="7"/>
  <c r="CM15" i="7"/>
  <c r="CJ15" i="7"/>
  <c r="CI15" i="7"/>
  <c r="CF15" i="7"/>
  <c r="CE15" i="7"/>
  <c r="CB15" i="7"/>
  <c r="CA15" i="7"/>
  <c r="BX15" i="7"/>
  <c r="BW15" i="7"/>
  <c r="BT15" i="7"/>
  <c r="BS15" i="7"/>
  <c r="BP15" i="7"/>
  <c r="BO15" i="7"/>
  <c r="BL15" i="7"/>
  <c r="BK15" i="7"/>
  <c r="BH15" i="7"/>
  <c r="BG15" i="7"/>
  <c r="AZ15" i="7"/>
  <c r="AY15" i="7"/>
  <c r="AV15" i="7"/>
  <c r="AU15" i="7"/>
  <c r="AR15" i="7"/>
  <c r="AQ15" i="7"/>
  <c r="AN15" i="7"/>
  <c r="AM15" i="7"/>
  <c r="AJ15" i="7"/>
  <c r="AI15" i="7"/>
  <c r="AB15" i="7"/>
  <c r="AA15" i="7"/>
  <c r="X15" i="7"/>
  <c r="W15" i="7"/>
  <c r="T15" i="7"/>
  <c r="S15" i="7"/>
  <c r="P15" i="7"/>
  <c r="FT14" i="7"/>
  <c r="FS14" i="7"/>
  <c r="FP14" i="7"/>
  <c r="FO14" i="7"/>
  <c r="FL14" i="7"/>
  <c r="FK14" i="7"/>
  <c r="FH14" i="7"/>
  <c r="FG14" i="7"/>
  <c r="FD14" i="7"/>
  <c r="FC14" i="7"/>
  <c r="EZ14" i="7"/>
  <c r="EY14" i="7"/>
  <c r="ER14" i="7"/>
  <c r="EQ14" i="7"/>
  <c r="EN14" i="7"/>
  <c r="EM14" i="7"/>
  <c r="EJ14" i="7"/>
  <c r="EI14" i="7"/>
  <c r="EF14" i="7"/>
  <c r="EE14" i="7"/>
  <c r="EB14" i="7"/>
  <c r="EA14" i="7"/>
  <c r="DX14" i="7"/>
  <c r="DW14" i="7"/>
  <c r="DT14" i="7"/>
  <c r="DS14" i="7"/>
  <c r="DP14" i="7"/>
  <c r="DO14" i="7"/>
  <c r="DL14" i="7"/>
  <c r="DK14" i="7"/>
  <c r="DH14" i="7"/>
  <c r="DG14" i="7"/>
  <c r="DD14" i="7"/>
  <c r="DC14" i="7"/>
  <c r="CZ14" i="7"/>
  <c r="CY14" i="7"/>
  <c r="CV14" i="7"/>
  <c r="CU14" i="7"/>
  <c r="CR14" i="7"/>
  <c r="CQ14" i="7"/>
  <c r="CN14" i="7"/>
  <c r="CM14" i="7"/>
  <c r="CJ14" i="7"/>
  <c r="CI14" i="7"/>
  <c r="CF14" i="7"/>
  <c r="CE14" i="7"/>
  <c r="CB14" i="7"/>
  <c r="CA14" i="7"/>
  <c r="BX14" i="7"/>
  <c r="BW14" i="7"/>
  <c r="BT14" i="7"/>
  <c r="BS14" i="7"/>
  <c r="BP14" i="7"/>
  <c r="BO14" i="7"/>
  <c r="BL14" i="7"/>
  <c r="BK14" i="7"/>
  <c r="BH14" i="7"/>
  <c r="BG14" i="7"/>
  <c r="AZ14" i="7"/>
  <c r="AY14" i="7"/>
  <c r="AV14" i="7"/>
  <c r="AU14" i="7"/>
  <c r="AR14" i="7"/>
  <c r="AQ14" i="7"/>
  <c r="AN14" i="7"/>
  <c r="AM14" i="7"/>
  <c r="AJ14" i="7"/>
  <c r="AI14" i="7"/>
  <c r="AB14" i="7"/>
  <c r="AA14" i="7"/>
  <c r="X14" i="7"/>
  <c r="W14" i="7"/>
  <c r="T14" i="7"/>
  <c r="S14" i="7"/>
  <c r="P14" i="7"/>
  <c r="FT13" i="7"/>
  <c r="FS13" i="7"/>
  <c r="FP13" i="7"/>
  <c r="FO13" i="7"/>
  <c r="FL13" i="7"/>
  <c r="FK13" i="7"/>
  <c r="FH13" i="7"/>
  <c r="FG13" i="7"/>
  <c r="FD13" i="7"/>
  <c r="FC13" i="7"/>
  <c r="EZ13" i="7"/>
  <c r="EY13" i="7"/>
  <c r="ER13" i="7"/>
  <c r="EQ13" i="7"/>
  <c r="EN13" i="7"/>
  <c r="EM13" i="7"/>
  <c r="EJ13" i="7"/>
  <c r="EI13" i="7"/>
  <c r="EF13" i="7"/>
  <c r="EE13" i="7"/>
  <c r="EB13" i="7"/>
  <c r="EA13" i="7"/>
  <c r="DX13" i="7"/>
  <c r="DW13" i="7"/>
  <c r="DT13" i="7"/>
  <c r="DS13" i="7"/>
  <c r="DP13" i="7"/>
  <c r="DO13" i="7"/>
  <c r="DL13" i="7"/>
  <c r="DK13" i="7"/>
  <c r="DH13" i="7"/>
  <c r="DG13" i="7"/>
  <c r="DD13" i="7"/>
  <c r="DC13" i="7"/>
  <c r="CZ13" i="7"/>
  <c r="CY13" i="7"/>
  <c r="CV13" i="7"/>
  <c r="CU13" i="7"/>
  <c r="CR13" i="7"/>
  <c r="CQ13" i="7"/>
  <c r="CN13" i="7"/>
  <c r="CM13" i="7"/>
  <c r="CJ13" i="7"/>
  <c r="CI13" i="7"/>
  <c r="CF13" i="7"/>
  <c r="CE13" i="7"/>
  <c r="CB13" i="7"/>
  <c r="CA13" i="7"/>
  <c r="BX13" i="7"/>
  <c r="BW13" i="7"/>
  <c r="BT13" i="7"/>
  <c r="BS13" i="7"/>
  <c r="BP13" i="7"/>
  <c r="BO13" i="7"/>
  <c r="BL13" i="7"/>
  <c r="BK13" i="7"/>
  <c r="BH13" i="7"/>
  <c r="BG13" i="7"/>
  <c r="AZ13" i="7"/>
  <c r="AY13" i="7"/>
  <c r="AV13" i="7"/>
  <c r="AU13" i="7"/>
  <c r="AR13" i="7"/>
  <c r="AQ13" i="7"/>
  <c r="AN13" i="7"/>
  <c r="AM13" i="7"/>
  <c r="AJ13" i="7"/>
  <c r="AI13" i="7"/>
  <c r="AB13" i="7"/>
  <c r="AA13" i="7"/>
  <c r="X13" i="7"/>
  <c r="W13" i="7"/>
  <c r="T13" i="7"/>
  <c r="S13" i="7"/>
  <c r="P13" i="7"/>
  <c r="FT12" i="7"/>
  <c r="FS12" i="7"/>
  <c r="FP12" i="7"/>
  <c r="FO12" i="7"/>
  <c r="FL12" i="7"/>
  <c r="FK12" i="7"/>
  <c r="FH12" i="7"/>
  <c r="FG12" i="7"/>
  <c r="FD12" i="7"/>
  <c r="FC12" i="7"/>
  <c r="EZ12" i="7"/>
  <c r="EY12" i="7"/>
  <c r="ER12" i="7"/>
  <c r="EQ12" i="7"/>
  <c r="EN12" i="7"/>
  <c r="EM12" i="7"/>
  <c r="EJ12" i="7"/>
  <c r="EI12" i="7"/>
  <c r="EF12" i="7"/>
  <c r="EE12" i="7"/>
  <c r="EB12" i="7"/>
  <c r="EA12" i="7"/>
  <c r="DX12" i="7"/>
  <c r="DW12" i="7"/>
  <c r="DT12" i="7"/>
  <c r="DS12" i="7"/>
  <c r="DP12" i="7"/>
  <c r="DO12" i="7"/>
  <c r="DL12" i="7"/>
  <c r="DK12" i="7"/>
  <c r="DH12" i="7"/>
  <c r="DG12" i="7"/>
  <c r="DD12" i="7"/>
  <c r="DC12" i="7"/>
  <c r="CZ12" i="7"/>
  <c r="CY12" i="7"/>
  <c r="CV12" i="7"/>
  <c r="CU12" i="7"/>
  <c r="CR12" i="7"/>
  <c r="CQ12" i="7"/>
  <c r="CN12" i="7"/>
  <c r="CM12" i="7"/>
  <c r="CJ12" i="7"/>
  <c r="CI12" i="7"/>
  <c r="CF12" i="7"/>
  <c r="CE12" i="7"/>
  <c r="CB12" i="7"/>
  <c r="CA12" i="7"/>
  <c r="BX12" i="7"/>
  <c r="BW12" i="7"/>
  <c r="BT12" i="7"/>
  <c r="BS12" i="7"/>
  <c r="BP12" i="7"/>
  <c r="BO12" i="7"/>
  <c r="BL12" i="7"/>
  <c r="BK12" i="7"/>
  <c r="BH12" i="7"/>
  <c r="BG12" i="7"/>
  <c r="AZ12" i="7"/>
  <c r="AY12" i="7"/>
  <c r="AV12" i="7"/>
  <c r="AU12" i="7"/>
  <c r="AR12" i="7"/>
  <c r="AQ12" i="7"/>
  <c r="AN12" i="7"/>
  <c r="AM12" i="7"/>
  <c r="AJ12" i="7"/>
  <c r="AI12" i="7"/>
  <c r="AB12" i="7"/>
  <c r="AA12" i="7"/>
  <c r="X12" i="7"/>
  <c r="W12" i="7"/>
  <c r="T12" i="7"/>
  <c r="S12" i="7"/>
  <c r="P12" i="7"/>
  <c r="FT11" i="7"/>
  <c r="FS11" i="7"/>
  <c r="FP11" i="7"/>
  <c r="FO11" i="7"/>
  <c r="FL11" i="7"/>
  <c r="FK11" i="7"/>
  <c r="FH11" i="7"/>
  <c r="FG11" i="7"/>
  <c r="FD11" i="7"/>
  <c r="FC11" i="7"/>
  <c r="EZ11" i="7"/>
  <c r="EY11" i="7"/>
  <c r="ER11" i="7"/>
  <c r="EQ11" i="7"/>
  <c r="EN11" i="7"/>
  <c r="EM11" i="7"/>
  <c r="EJ11" i="7"/>
  <c r="EF11" i="7"/>
  <c r="EE11" i="7"/>
  <c r="EB11" i="7"/>
  <c r="EA11" i="7"/>
  <c r="DX11" i="7"/>
  <c r="DW11" i="7"/>
  <c r="DT11" i="7"/>
  <c r="DS11" i="7"/>
  <c r="DP11" i="7"/>
  <c r="DO11" i="7"/>
  <c r="DL11" i="7"/>
  <c r="DK11" i="7"/>
  <c r="DH11" i="7"/>
  <c r="DG11" i="7"/>
  <c r="DD11" i="7"/>
  <c r="DC11" i="7"/>
  <c r="CZ11" i="7"/>
  <c r="CY11" i="7"/>
  <c r="CV11" i="7"/>
  <c r="CU11" i="7"/>
  <c r="CR11" i="7"/>
  <c r="CQ11" i="7"/>
  <c r="CN11" i="7"/>
  <c r="CM11" i="7"/>
  <c r="CJ11" i="7"/>
  <c r="CI11" i="7"/>
  <c r="CF11" i="7"/>
  <c r="CE11" i="7"/>
  <c r="CB11" i="7"/>
  <c r="CA11" i="7"/>
  <c r="BX11" i="7"/>
  <c r="BW11" i="7"/>
  <c r="BT11" i="7"/>
  <c r="BS11" i="7"/>
  <c r="BP11" i="7"/>
  <c r="BO11" i="7"/>
  <c r="BL11" i="7"/>
  <c r="BK11" i="7"/>
  <c r="BH11" i="7"/>
  <c r="BG11" i="7"/>
  <c r="AZ11" i="7"/>
  <c r="AY11" i="7"/>
  <c r="AV11" i="7"/>
  <c r="AU11" i="7"/>
  <c r="AR11" i="7"/>
  <c r="AQ11" i="7"/>
  <c r="AN11" i="7"/>
  <c r="AM11" i="7"/>
  <c r="AJ11" i="7"/>
  <c r="AI11" i="7"/>
  <c r="AB11" i="7"/>
  <c r="AA11" i="7"/>
  <c r="X11" i="7"/>
  <c r="W11" i="7"/>
  <c r="T11" i="7"/>
  <c r="S11" i="7"/>
  <c r="P11" i="7"/>
  <c r="FT10" i="7"/>
  <c r="FS10" i="7"/>
  <c r="FP10" i="7"/>
  <c r="FO10" i="7"/>
  <c r="FL10" i="7"/>
  <c r="FK10" i="7"/>
  <c r="FH10" i="7"/>
  <c r="FG10" i="7"/>
  <c r="FD10" i="7"/>
  <c r="FC10" i="7"/>
  <c r="EZ10" i="7"/>
  <c r="EY10" i="7"/>
  <c r="ER10" i="7"/>
  <c r="EQ10" i="7"/>
  <c r="EN10" i="7"/>
  <c r="EM10" i="7"/>
  <c r="EJ10" i="7"/>
  <c r="EI10" i="7"/>
  <c r="EF10" i="7"/>
  <c r="EE10" i="7"/>
  <c r="EB10" i="7"/>
  <c r="EA10" i="7"/>
  <c r="DX10" i="7"/>
  <c r="DW10" i="7"/>
  <c r="DT10" i="7"/>
  <c r="DS10" i="7"/>
  <c r="DP10" i="7"/>
  <c r="DO10" i="7"/>
  <c r="DL10" i="7"/>
  <c r="DK10" i="7"/>
  <c r="DH10" i="7"/>
  <c r="DG10" i="7"/>
  <c r="DD10" i="7"/>
  <c r="DC10" i="7"/>
  <c r="CZ10" i="7"/>
  <c r="CY10" i="7"/>
  <c r="CV10" i="7"/>
  <c r="CU10" i="7"/>
  <c r="CR10" i="7"/>
  <c r="CQ10" i="7"/>
  <c r="CN10" i="7"/>
  <c r="CM10" i="7"/>
  <c r="CJ10" i="7"/>
  <c r="CI10" i="7"/>
  <c r="CF10" i="7"/>
  <c r="CE10" i="7"/>
  <c r="CB10" i="7"/>
  <c r="CA10" i="7"/>
  <c r="BX10" i="7"/>
  <c r="BW10" i="7"/>
  <c r="BT10" i="7"/>
  <c r="BS10" i="7"/>
  <c r="BP10" i="7"/>
  <c r="BO10" i="7"/>
  <c r="BL10" i="7"/>
  <c r="BK10" i="7"/>
  <c r="BH10" i="7"/>
  <c r="BG10" i="7"/>
  <c r="AZ10" i="7"/>
  <c r="AY10" i="7"/>
  <c r="AV10" i="7"/>
  <c r="AU10" i="7"/>
  <c r="AR10" i="7"/>
  <c r="AQ10" i="7"/>
  <c r="AN10" i="7"/>
  <c r="AM10" i="7"/>
  <c r="AJ10" i="7"/>
  <c r="AI10" i="7"/>
  <c r="AB10" i="7"/>
  <c r="X10" i="7"/>
  <c r="W10" i="7"/>
  <c r="T10" i="7"/>
  <c r="S10" i="7"/>
  <c r="P10" i="7"/>
  <c r="FT9" i="7"/>
  <c r="FS9" i="7"/>
  <c r="FP9" i="7"/>
  <c r="FO9" i="7"/>
  <c r="FL9" i="7"/>
  <c r="FK9" i="7"/>
  <c r="FH9" i="7"/>
  <c r="FG9" i="7"/>
  <c r="FD9" i="7"/>
  <c r="FC9" i="7"/>
  <c r="EZ9" i="7"/>
  <c r="EY9" i="7"/>
  <c r="ER9" i="7"/>
  <c r="EQ9" i="7"/>
  <c r="EN9" i="7"/>
  <c r="EM9" i="7"/>
  <c r="EJ9" i="7"/>
  <c r="EI9" i="7"/>
  <c r="EF9" i="7"/>
  <c r="EE9" i="7"/>
  <c r="EB9" i="7"/>
  <c r="EA9" i="7"/>
  <c r="DX9" i="7"/>
  <c r="DW9" i="7"/>
  <c r="DT9" i="7"/>
  <c r="DS9" i="7"/>
  <c r="DP9" i="7"/>
  <c r="DO9" i="7"/>
  <c r="DL9" i="7"/>
  <c r="DK9" i="7"/>
  <c r="DH9" i="7"/>
  <c r="DG9" i="7"/>
  <c r="DD9" i="7"/>
  <c r="DC9" i="7"/>
  <c r="CZ9" i="7"/>
  <c r="CY9" i="7"/>
  <c r="CV9" i="7"/>
  <c r="CU9" i="7"/>
  <c r="CR9" i="7"/>
  <c r="CQ9" i="7"/>
  <c r="CN9" i="7"/>
  <c r="CM9" i="7"/>
  <c r="CJ9" i="7"/>
  <c r="CI9" i="7"/>
  <c r="CF9" i="7"/>
  <c r="CE9" i="7"/>
  <c r="CB9" i="7"/>
  <c r="CA9" i="7"/>
  <c r="BX9" i="7"/>
  <c r="BW9" i="7"/>
  <c r="BT9" i="7"/>
  <c r="BS9" i="7"/>
  <c r="BP9" i="7"/>
  <c r="BO9" i="7"/>
  <c r="BL9" i="7"/>
  <c r="BK9" i="7"/>
  <c r="BH9" i="7"/>
  <c r="BG9" i="7"/>
  <c r="AZ9" i="7"/>
  <c r="AY9" i="7"/>
  <c r="AV9" i="7"/>
  <c r="AU9" i="7"/>
  <c r="AR9" i="7"/>
  <c r="AQ9" i="7"/>
  <c r="AN9" i="7"/>
  <c r="AM9" i="7"/>
  <c r="AJ9" i="7"/>
  <c r="AI9" i="7"/>
  <c r="AB9" i="7"/>
  <c r="AA9" i="7"/>
  <c r="X9" i="7"/>
  <c r="W9" i="7"/>
  <c r="T9" i="7"/>
  <c r="S9" i="7"/>
  <c r="P9" i="7"/>
  <c r="FT8" i="7"/>
  <c r="FS8" i="7"/>
  <c r="FP8" i="7"/>
  <c r="FO8" i="7"/>
  <c r="FL8" i="7"/>
  <c r="FK8" i="7"/>
  <c r="FH8" i="7"/>
  <c r="FG8" i="7"/>
  <c r="FD8" i="7"/>
  <c r="FC8" i="7"/>
  <c r="EZ8" i="7"/>
  <c r="EY8" i="7"/>
  <c r="ER8" i="7"/>
  <c r="EQ8" i="7"/>
  <c r="EN8" i="7"/>
  <c r="EM8" i="7"/>
  <c r="EJ8" i="7"/>
  <c r="EI8" i="7"/>
  <c r="EF8" i="7"/>
  <c r="EE8" i="7"/>
  <c r="EB8" i="7"/>
  <c r="EA8" i="7"/>
  <c r="DX8" i="7"/>
  <c r="DW8" i="7"/>
  <c r="DT8" i="7"/>
  <c r="DS8" i="7"/>
  <c r="DP8" i="7"/>
  <c r="DO8" i="7"/>
  <c r="DL8" i="7"/>
  <c r="DK8" i="7"/>
  <c r="DH8" i="7"/>
  <c r="DG8" i="7"/>
  <c r="DD8" i="7"/>
  <c r="DC8" i="7"/>
  <c r="CZ8" i="7"/>
  <c r="CY8" i="7"/>
  <c r="CV8" i="7"/>
  <c r="CU8" i="7"/>
  <c r="CR8" i="7"/>
  <c r="CQ8" i="7"/>
  <c r="CN8" i="7"/>
  <c r="CM8" i="7"/>
  <c r="CJ8" i="7"/>
  <c r="CI8" i="7"/>
  <c r="CF8" i="7"/>
  <c r="CE8" i="7"/>
  <c r="CB8" i="7"/>
  <c r="CA8" i="7"/>
  <c r="BX8" i="7"/>
  <c r="BW8" i="7"/>
  <c r="BT8" i="7"/>
  <c r="BS8" i="7"/>
  <c r="BP8" i="7"/>
  <c r="BO8" i="7"/>
  <c r="BL8" i="7"/>
  <c r="BK8" i="7"/>
  <c r="BH8" i="7"/>
  <c r="BG8" i="7"/>
  <c r="AZ8" i="7"/>
  <c r="AY8" i="7"/>
  <c r="AV8" i="7"/>
  <c r="AU8" i="7"/>
  <c r="AR8" i="7"/>
  <c r="AQ8" i="7"/>
  <c r="AN8" i="7"/>
  <c r="AM8" i="7"/>
  <c r="AJ8" i="7"/>
  <c r="AI8" i="7"/>
  <c r="AB8" i="7"/>
  <c r="AA8" i="7"/>
  <c r="X8" i="7"/>
  <c r="W8" i="7"/>
  <c r="T8" i="7"/>
  <c r="S8" i="7"/>
  <c r="P8" i="7"/>
  <c r="FT7" i="7"/>
  <c r="FS7" i="7"/>
  <c r="FP7" i="7"/>
  <c r="FO7" i="7"/>
  <c r="FL7" i="7"/>
  <c r="FK7" i="7"/>
  <c r="FH7" i="7"/>
  <c r="FG7" i="7"/>
  <c r="FD7" i="7"/>
  <c r="FC7" i="7"/>
  <c r="EZ7" i="7"/>
  <c r="EY7" i="7"/>
  <c r="ER7" i="7"/>
  <c r="EQ7" i="7"/>
  <c r="EN7" i="7"/>
  <c r="EM7" i="7"/>
  <c r="EJ7" i="7"/>
  <c r="EI7" i="7"/>
  <c r="EF7" i="7"/>
  <c r="EE7" i="7"/>
  <c r="EB7" i="7"/>
  <c r="EA7" i="7"/>
  <c r="DX7" i="7"/>
  <c r="DW7" i="7"/>
  <c r="DT7" i="7"/>
  <c r="DS7" i="7"/>
  <c r="DP7" i="7"/>
  <c r="DO7" i="7"/>
  <c r="DL7" i="7"/>
  <c r="DK7" i="7"/>
  <c r="DH7" i="7"/>
  <c r="DG7" i="7"/>
  <c r="DD7" i="7"/>
  <c r="DC7" i="7"/>
  <c r="CZ7" i="7"/>
  <c r="CY7" i="7"/>
  <c r="CV7" i="7"/>
  <c r="CU7" i="7"/>
  <c r="CR7" i="7"/>
  <c r="CQ7" i="7"/>
  <c r="CN7" i="7"/>
  <c r="CM7" i="7"/>
  <c r="CJ7" i="7"/>
  <c r="CI7" i="7"/>
  <c r="CF7" i="7"/>
  <c r="CE7" i="7"/>
  <c r="CB7" i="7"/>
  <c r="CA7" i="7"/>
  <c r="BX7" i="7"/>
  <c r="BW7" i="7"/>
  <c r="BT7" i="7"/>
  <c r="BS7" i="7"/>
  <c r="BP7" i="7"/>
  <c r="BO7" i="7"/>
  <c r="BL7" i="7"/>
  <c r="BK7" i="7"/>
  <c r="BH7" i="7"/>
  <c r="BG7" i="7"/>
  <c r="AZ7" i="7"/>
  <c r="AY7" i="7"/>
  <c r="AV7" i="7"/>
  <c r="AU7" i="7"/>
  <c r="AR7" i="7"/>
  <c r="AQ7" i="7"/>
  <c r="AN7" i="7"/>
  <c r="AM7" i="7"/>
  <c r="AJ7" i="7"/>
  <c r="AI7" i="7"/>
  <c r="AB7" i="7"/>
  <c r="AA7" i="7"/>
  <c r="X7" i="7"/>
  <c r="W7" i="7"/>
  <c r="T7" i="7"/>
  <c r="S7" i="7"/>
  <c r="P7" i="7"/>
  <c r="BH6" i="7"/>
  <c r="BG6" i="7"/>
  <c r="AZ6" i="7"/>
  <c r="AY6" i="7"/>
  <c r="AV6" i="7"/>
  <c r="AU6" i="7"/>
  <c r="AR6" i="7"/>
  <c r="AQ6" i="7"/>
  <c r="AN6" i="7"/>
  <c r="AM6" i="7"/>
  <c r="AJ6" i="7"/>
  <c r="AI6" i="7"/>
  <c r="AB6" i="7"/>
  <c r="T6" i="7"/>
  <c r="S6" i="7"/>
  <c r="P6" i="7"/>
  <c r="AZ5" i="7"/>
  <c r="AY5" i="7"/>
  <c r="AV5" i="7"/>
  <c r="AU5" i="7"/>
  <c r="AR5" i="7"/>
  <c r="AQ5" i="7"/>
  <c r="AN5" i="7"/>
  <c r="AM5" i="7"/>
  <c r="AJ5" i="7"/>
  <c r="AI5" i="7"/>
  <c r="AB5" i="7"/>
  <c r="X5" i="7"/>
  <c r="W5" i="7"/>
  <c r="T5" i="7"/>
  <c r="S5" i="7"/>
  <c r="P5" i="7"/>
  <c r="AZ4" i="7"/>
  <c r="AY4" i="7"/>
  <c r="AV4" i="7"/>
  <c r="AU4" i="7"/>
  <c r="AR4" i="7"/>
  <c r="AQ4" i="7"/>
  <c r="AN4" i="7"/>
  <c r="AM4" i="7"/>
  <c r="AJ4" i="7"/>
  <c r="AI4" i="7"/>
  <c r="AB4" i="7"/>
  <c r="X4" i="7"/>
  <c r="W4" i="7"/>
  <c r="T4" i="7"/>
  <c r="S4" i="7"/>
  <c r="C41" i="5" l="1"/>
  <c r="D10" i="10" l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C68" i="10"/>
  <c r="E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C39" i="10"/>
  <c r="D39" i="10"/>
  <c r="E39" i="10"/>
  <c r="F39" i="10"/>
  <c r="G39" i="10"/>
  <c r="H39" i="10"/>
  <c r="I39" i="10"/>
  <c r="J39" i="10"/>
  <c r="K39" i="10"/>
  <c r="C40" i="10"/>
  <c r="D40" i="10"/>
  <c r="E40" i="10"/>
  <c r="F40" i="10"/>
  <c r="G40" i="10"/>
  <c r="H40" i="10"/>
  <c r="I40" i="10"/>
  <c r="J40" i="10"/>
  <c r="K40" i="10"/>
  <c r="D41" i="10"/>
  <c r="F41" i="10"/>
  <c r="G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D44" i="10"/>
  <c r="E44" i="10"/>
  <c r="F44" i="10"/>
  <c r="G44" i="10"/>
  <c r="H44" i="10"/>
  <c r="I44" i="10"/>
  <c r="J44" i="10"/>
  <c r="K44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C51" i="10"/>
  <c r="D51" i="10"/>
  <c r="E51" i="10"/>
  <c r="F51" i="10"/>
  <c r="G51" i="10"/>
  <c r="H51" i="10"/>
  <c r="I51" i="10"/>
  <c r="J51" i="10"/>
  <c r="K51" i="10"/>
  <c r="C52" i="10"/>
  <c r="D52" i="10"/>
  <c r="E52" i="10"/>
  <c r="F52" i="10"/>
  <c r="G52" i="10"/>
  <c r="H52" i="10"/>
  <c r="I52" i="10"/>
  <c r="J52" i="10"/>
  <c r="K52" i="10"/>
  <c r="C53" i="10"/>
  <c r="D53" i="10"/>
  <c r="E53" i="10"/>
  <c r="F53" i="10"/>
  <c r="G53" i="10"/>
  <c r="H53" i="10"/>
  <c r="I53" i="10"/>
  <c r="J53" i="10"/>
  <c r="K53" i="10"/>
  <c r="C54" i="10"/>
  <c r="D54" i="10"/>
  <c r="E54" i="10"/>
  <c r="F54" i="10"/>
  <c r="G54" i="10"/>
  <c r="H54" i="10"/>
  <c r="I54" i="10"/>
  <c r="J54" i="10"/>
  <c r="K54" i="10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K35" i="10"/>
  <c r="J35" i="10"/>
  <c r="I35" i="10"/>
  <c r="H35" i="10"/>
  <c r="G35" i="10"/>
  <c r="F35" i="10"/>
  <c r="E35" i="10"/>
  <c r="D35" i="10"/>
  <c r="C35" i="10"/>
  <c r="O10" i="10"/>
  <c r="Q10" i="10"/>
  <c r="O11" i="10"/>
  <c r="Q11" i="10"/>
  <c r="O12" i="10"/>
  <c r="Q12" i="10"/>
  <c r="O13" i="10"/>
  <c r="Q13" i="10"/>
  <c r="O14" i="10"/>
  <c r="Q14" i="10"/>
  <c r="O15" i="10"/>
  <c r="Q15" i="10"/>
  <c r="O16" i="10"/>
  <c r="Q16" i="10"/>
  <c r="O17" i="10"/>
  <c r="Q17" i="10"/>
  <c r="O18" i="10"/>
  <c r="Q18" i="10"/>
  <c r="O19" i="10"/>
  <c r="Q19" i="10"/>
  <c r="O20" i="10"/>
  <c r="Q20" i="10"/>
  <c r="O21" i="10"/>
  <c r="Q21" i="10"/>
  <c r="O22" i="10"/>
  <c r="Q22" i="10"/>
  <c r="O23" i="10"/>
  <c r="Q23" i="10"/>
  <c r="O24" i="10"/>
  <c r="Q24" i="10"/>
  <c r="O25" i="10"/>
  <c r="Q25" i="10"/>
  <c r="O26" i="10"/>
  <c r="Q26" i="10"/>
  <c r="O27" i="10"/>
  <c r="Q27" i="10"/>
  <c r="O28" i="10"/>
  <c r="Q28" i="10"/>
  <c r="O29" i="10"/>
  <c r="Q29" i="10"/>
  <c r="O30" i="10"/>
  <c r="Q30" i="10"/>
  <c r="O31" i="10"/>
  <c r="Q31" i="10"/>
  <c r="O9" i="10"/>
  <c r="Q9" i="10"/>
  <c r="C10" i="10"/>
  <c r="E10" i="10"/>
  <c r="F10" i="10"/>
  <c r="G10" i="10"/>
  <c r="H10" i="10"/>
  <c r="I10" i="10"/>
  <c r="J10" i="10"/>
  <c r="K10" i="10"/>
  <c r="L10" i="10"/>
  <c r="M10" i="10"/>
  <c r="C11" i="10"/>
  <c r="E11" i="10"/>
  <c r="F11" i="10"/>
  <c r="G11" i="10"/>
  <c r="H11" i="10"/>
  <c r="I11" i="10"/>
  <c r="J11" i="10"/>
  <c r="K11" i="10"/>
  <c r="L11" i="10"/>
  <c r="M11" i="10"/>
  <c r="C12" i="10"/>
  <c r="E12" i="10"/>
  <c r="F12" i="10"/>
  <c r="G12" i="10"/>
  <c r="H12" i="10"/>
  <c r="I12" i="10"/>
  <c r="J12" i="10"/>
  <c r="K12" i="10"/>
  <c r="L12" i="10"/>
  <c r="M12" i="10"/>
  <c r="C13" i="10"/>
  <c r="E13" i="10"/>
  <c r="F13" i="10"/>
  <c r="G13" i="10"/>
  <c r="H13" i="10"/>
  <c r="I13" i="10"/>
  <c r="J13" i="10"/>
  <c r="K13" i="10"/>
  <c r="L13" i="10"/>
  <c r="M13" i="10"/>
  <c r="C14" i="10"/>
  <c r="E14" i="10"/>
  <c r="F14" i="10"/>
  <c r="H14" i="10"/>
  <c r="I14" i="10"/>
  <c r="J14" i="10"/>
  <c r="K14" i="10"/>
  <c r="L14" i="10"/>
  <c r="M14" i="10"/>
  <c r="C15" i="10"/>
  <c r="F15" i="10"/>
  <c r="H15" i="10"/>
  <c r="I15" i="10"/>
  <c r="J15" i="10"/>
  <c r="K15" i="10"/>
  <c r="L15" i="10"/>
  <c r="M15" i="10"/>
  <c r="C16" i="10"/>
  <c r="E16" i="10"/>
  <c r="F16" i="10"/>
  <c r="G16" i="10"/>
  <c r="H16" i="10"/>
  <c r="I16" i="10"/>
  <c r="J16" i="10"/>
  <c r="K16" i="10"/>
  <c r="L16" i="10"/>
  <c r="M16" i="10"/>
  <c r="C17" i="10"/>
  <c r="E17" i="10"/>
  <c r="F17" i="10"/>
  <c r="G17" i="10"/>
  <c r="H17" i="10"/>
  <c r="I17" i="10"/>
  <c r="J17" i="10"/>
  <c r="K17" i="10"/>
  <c r="L17" i="10"/>
  <c r="M17" i="10"/>
  <c r="C18" i="10"/>
  <c r="E18" i="10"/>
  <c r="F18" i="10"/>
  <c r="G18" i="10"/>
  <c r="H18" i="10"/>
  <c r="I18" i="10"/>
  <c r="J18" i="10"/>
  <c r="K18" i="10"/>
  <c r="L18" i="10"/>
  <c r="M18" i="10"/>
  <c r="C19" i="10"/>
  <c r="E19" i="10"/>
  <c r="F19" i="10"/>
  <c r="G19" i="10"/>
  <c r="H19" i="10"/>
  <c r="I19" i="10"/>
  <c r="J19" i="10"/>
  <c r="K19" i="10"/>
  <c r="L19" i="10"/>
  <c r="M19" i="10"/>
  <c r="C20" i="10"/>
  <c r="E20" i="10"/>
  <c r="F20" i="10"/>
  <c r="G20" i="10"/>
  <c r="H20" i="10"/>
  <c r="I20" i="10"/>
  <c r="J20" i="10"/>
  <c r="K20" i="10"/>
  <c r="L20" i="10"/>
  <c r="M20" i="10"/>
  <c r="C21" i="10"/>
  <c r="E21" i="10"/>
  <c r="F21" i="10"/>
  <c r="G21" i="10"/>
  <c r="H21" i="10"/>
  <c r="I21" i="10"/>
  <c r="J21" i="10"/>
  <c r="K21" i="10"/>
  <c r="L21" i="10"/>
  <c r="M21" i="10"/>
  <c r="C22" i="10"/>
  <c r="E22" i="10"/>
  <c r="F22" i="10"/>
  <c r="G22" i="10"/>
  <c r="H22" i="10"/>
  <c r="I22" i="10"/>
  <c r="J22" i="10"/>
  <c r="K22" i="10"/>
  <c r="L22" i="10"/>
  <c r="M22" i="10"/>
  <c r="C23" i="10"/>
  <c r="E23" i="10"/>
  <c r="F23" i="10"/>
  <c r="G23" i="10"/>
  <c r="H23" i="10"/>
  <c r="I23" i="10"/>
  <c r="J23" i="10"/>
  <c r="K23" i="10"/>
  <c r="L23" i="10"/>
  <c r="M23" i="10"/>
  <c r="C24" i="10"/>
  <c r="E24" i="10"/>
  <c r="F24" i="10"/>
  <c r="G24" i="10"/>
  <c r="H24" i="10"/>
  <c r="I24" i="10"/>
  <c r="J24" i="10"/>
  <c r="K24" i="10"/>
  <c r="L24" i="10"/>
  <c r="M24" i="10"/>
  <c r="C25" i="10"/>
  <c r="E25" i="10"/>
  <c r="F25" i="10"/>
  <c r="G25" i="10"/>
  <c r="H25" i="10"/>
  <c r="I25" i="10"/>
  <c r="J25" i="10"/>
  <c r="K25" i="10"/>
  <c r="L25" i="10"/>
  <c r="M25" i="10"/>
  <c r="C26" i="10"/>
  <c r="E26" i="10"/>
  <c r="F26" i="10"/>
  <c r="G26" i="10"/>
  <c r="H26" i="10"/>
  <c r="I26" i="10"/>
  <c r="J26" i="10"/>
  <c r="K26" i="10"/>
  <c r="L26" i="10"/>
  <c r="M26" i="10"/>
  <c r="C27" i="10"/>
  <c r="E27" i="10"/>
  <c r="F27" i="10"/>
  <c r="G27" i="10"/>
  <c r="H27" i="10"/>
  <c r="I27" i="10"/>
  <c r="J27" i="10"/>
  <c r="K27" i="10"/>
  <c r="L27" i="10"/>
  <c r="M27" i="10"/>
  <c r="C28" i="10"/>
  <c r="E28" i="10"/>
  <c r="F28" i="10"/>
  <c r="G28" i="10"/>
  <c r="H28" i="10"/>
  <c r="I28" i="10"/>
  <c r="J28" i="10"/>
  <c r="K28" i="10"/>
  <c r="L28" i="10"/>
  <c r="M28" i="10"/>
  <c r="C29" i="10"/>
  <c r="E29" i="10"/>
  <c r="F29" i="10"/>
  <c r="G29" i="10"/>
  <c r="H29" i="10"/>
  <c r="I29" i="10"/>
  <c r="J29" i="10"/>
  <c r="K29" i="10"/>
  <c r="L29" i="10"/>
  <c r="M29" i="10"/>
  <c r="C30" i="10"/>
  <c r="E30" i="10"/>
  <c r="F30" i="10"/>
  <c r="G30" i="10"/>
  <c r="H30" i="10"/>
  <c r="I30" i="10"/>
  <c r="J30" i="10"/>
  <c r="K30" i="10"/>
  <c r="L30" i="10"/>
  <c r="M30" i="10"/>
  <c r="C31" i="10"/>
  <c r="E31" i="10"/>
  <c r="F31" i="10"/>
  <c r="G31" i="10"/>
  <c r="H31" i="10"/>
  <c r="I31" i="10"/>
  <c r="J31" i="10"/>
  <c r="K31" i="10"/>
  <c r="L31" i="10"/>
  <c r="M31" i="10"/>
  <c r="M9" i="10"/>
  <c r="L9" i="10"/>
  <c r="K9" i="10"/>
  <c r="J9" i="10"/>
  <c r="I9" i="10"/>
  <c r="H9" i="10"/>
  <c r="G9" i="10"/>
  <c r="F9" i="10"/>
  <c r="E9" i="10"/>
  <c r="C9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C62" i="5" l="1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C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R65" i="5"/>
  <c r="S65" i="5"/>
  <c r="T65" i="5"/>
  <c r="U65" i="5"/>
  <c r="V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C68" i="5"/>
  <c r="D68" i="5"/>
  <c r="E68" i="5"/>
  <c r="F68" i="5"/>
  <c r="G68" i="5"/>
  <c r="I68" i="5"/>
  <c r="J68" i="5"/>
  <c r="K68" i="5"/>
  <c r="M68" i="5"/>
  <c r="N68" i="5"/>
  <c r="O68" i="5"/>
  <c r="P68" i="5"/>
  <c r="Q68" i="5"/>
  <c r="R68" i="5"/>
  <c r="S68" i="5"/>
  <c r="T68" i="5"/>
  <c r="U68" i="5"/>
  <c r="V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R71" i="5"/>
  <c r="S71" i="5"/>
  <c r="T71" i="5"/>
  <c r="U71" i="5"/>
  <c r="V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J42" i="5"/>
  <c r="F43" i="5"/>
  <c r="G43" i="5"/>
  <c r="H43" i="5"/>
  <c r="I43" i="5"/>
  <c r="J43" i="5"/>
  <c r="D44" i="5"/>
  <c r="E44" i="5"/>
  <c r="F44" i="5"/>
  <c r="G44" i="5"/>
  <c r="H44" i="5"/>
  <c r="I44" i="5"/>
  <c r="J44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K35" i="5"/>
  <c r="J35" i="5"/>
  <c r="I35" i="5"/>
  <c r="H35" i="5"/>
  <c r="G35" i="5"/>
  <c r="F35" i="5"/>
  <c r="E35" i="5"/>
  <c r="D35" i="5"/>
  <c r="C35" i="5"/>
  <c r="C10" i="5"/>
  <c r="D10" i="5"/>
  <c r="E10" i="5"/>
  <c r="F10" i="5"/>
  <c r="G10" i="5"/>
  <c r="H10" i="5"/>
  <c r="I10" i="5"/>
  <c r="J10" i="5"/>
  <c r="K10" i="5"/>
  <c r="L10" i="5"/>
  <c r="M10" i="5"/>
  <c r="O10" i="5"/>
  <c r="Q10" i="5"/>
  <c r="C11" i="5"/>
  <c r="D11" i="5"/>
  <c r="E11" i="5"/>
  <c r="F11" i="5"/>
  <c r="G11" i="5"/>
  <c r="H11" i="5"/>
  <c r="I11" i="5"/>
  <c r="J11" i="5"/>
  <c r="K11" i="5"/>
  <c r="L11" i="5"/>
  <c r="M11" i="5"/>
  <c r="O11" i="5"/>
  <c r="Q11" i="5"/>
  <c r="C12" i="5"/>
  <c r="D12" i="5"/>
  <c r="E12" i="5"/>
  <c r="F12" i="5"/>
  <c r="G12" i="5"/>
  <c r="H12" i="5"/>
  <c r="I12" i="5"/>
  <c r="J12" i="5"/>
  <c r="K12" i="5"/>
  <c r="L12" i="5"/>
  <c r="M12" i="5"/>
  <c r="O12" i="5"/>
  <c r="Q12" i="5"/>
  <c r="C13" i="5"/>
  <c r="D13" i="5"/>
  <c r="E13" i="5"/>
  <c r="F13" i="5"/>
  <c r="G13" i="5"/>
  <c r="H13" i="5"/>
  <c r="I13" i="5"/>
  <c r="J13" i="5"/>
  <c r="K13" i="5"/>
  <c r="L13" i="5"/>
  <c r="M13" i="5"/>
  <c r="O13" i="5"/>
  <c r="Q13" i="5"/>
  <c r="C14" i="5"/>
  <c r="D14" i="5"/>
  <c r="E14" i="5"/>
  <c r="F14" i="5"/>
  <c r="G14" i="5"/>
  <c r="H14" i="5"/>
  <c r="I14" i="5"/>
  <c r="J14" i="5"/>
  <c r="K14" i="5"/>
  <c r="L14" i="5"/>
  <c r="M14" i="5"/>
  <c r="O14" i="5"/>
  <c r="Q14" i="5"/>
  <c r="C15" i="5"/>
  <c r="D15" i="5"/>
  <c r="F15" i="5"/>
  <c r="H15" i="5"/>
  <c r="I15" i="5"/>
  <c r="J15" i="5"/>
  <c r="K15" i="5"/>
  <c r="L15" i="5"/>
  <c r="M15" i="5"/>
  <c r="O15" i="5"/>
  <c r="Q15" i="5"/>
  <c r="C16" i="5"/>
  <c r="D16" i="5"/>
  <c r="E16" i="5"/>
  <c r="F16" i="5"/>
  <c r="G16" i="5"/>
  <c r="I16" i="5"/>
  <c r="J16" i="5"/>
  <c r="K16" i="5"/>
  <c r="L16" i="5"/>
  <c r="M16" i="5"/>
  <c r="O16" i="5"/>
  <c r="Q16" i="5"/>
  <c r="C17" i="5"/>
  <c r="D17" i="5"/>
  <c r="E17" i="5"/>
  <c r="F17" i="5"/>
  <c r="G17" i="5"/>
  <c r="H17" i="5"/>
  <c r="I17" i="5"/>
  <c r="J17" i="5"/>
  <c r="K17" i="5"/>
  <c r="L17" i="5"/>
  <c r="M17" i="5"/>
  <c r="O17" i="5"/>
  <c r="Q17" i="5"/>
  <c r="C18" i="5"/>
  <c r="D18" i="5"/>
  <c r="E18" i="5"/>
  <c r="F18" i="5"/>
  <c r="G18" i="5"/>
  <c r="H18" i="5"/>
  <c r="I18" i="5"/>
  <c r="J18" i="5"/>
  <c r="K18" i="5"/>
  <c r="L18" i="5"/>
  <c r="M18" i="5"/>
  <c r="O18" i="5"/>
  <c r="Q18" i="5"/>
  <c r="C19" i="5"/>
  <c r="D19" i="5"/>
  <c r="E19" i="5"/>
  <c r="F19" i="5"/>
  <c r="G19" i="5"/>
  <c r="H19" i="5"/>
  <c r="I19" i="5"/>
  <c r="J19" i="5"/>
  <c r="K19" i="5"/>
  <c r="L19" i="5"/>
  <c r="M19" i="5"/>
  <c r="O19" i="5"/>
  <c r="Q19" i="5"/>
  <c r="C20" i="5"/>
  <c r="D20" i="5"/>
  <c r="E20" i="5"/>
  <c r="F20" i="5"/>
  <c r="G20" i="5"/>
  <c r="H20" i="5"/>
  <c r="I20" i="5"/>
  <c r="J20" i="5"/>
  <c r="K20" i="5"/>
  <c r="L20" i="5"/>
  <c r="M20" i="5"/>
  <c r="O20" i="5"/>
  <c r="Q20" i="5"/>
  <c r="C21" i="5"/>
  <c r="D21" i="5"/>
  <c r="E21" i="5"/>
  <c r="F21" i="5"/>
  <c r="G21" i="5"/>
  <c r="H21" i="5"/>
  <c r="I21" i="5"/>
  <c r="J21" i="5"/>
  <c r="K21" i="5"/>
  <c r="L21" i="5"/>
  <c r="M21" i="5"/>
  <c r="O21" i="5"/>
  <c r="Q21" i="5"/>
  <c r="C22" i="5"/>
  <c r="D22" i="5"/>
  <c r="E22" i="5"/>
  <c r="F22" i="5"/>
  <c r="G22" i="5"/>
  <c r="H22" i="5"/>
  <c r="I22" i="5"/>
  <c r="J22" i="5"/>
  <c r="K22" i="5"/>
  <c r="L22" i="5"/>
  <c r="M22" i="5"/>
  <c r="O22" i="5"/>
  <c r="Q22" i="5"/>
  <c r="C23" i="5"/>
  <c r="D23" i="5"/>
  <c r="E23" i="5"/>
  <c r="F23" i="5"/>
  <c r="G23" i="5"/>
  <c r="H23" i="5"/>
  <c r="I23" i="5"/>
  <c r="J23" i="5"/>
  <c r="K23" i="5"/>
  <c r="L23" i="5"/>
  <c r="M23" i="5"/>
  <c r="O23" i="5"/>
  <c r="Q23" i="5"/>
  <c r="C24" i="5"/>
  <c r="D24" i="5"/>
  <c r="E24" i="5"/>
  <c r="F24" i="5"/>
  <c r="G24" i="5"/>
  <c r="H24" i="5"/>
  <c r="I24" i="5"/>
  <c r="J24" i="5"/>
  <c r="K24" i="5"/>
  <c r="L24" i="5"/>
  <c r="M24" i="5"/>
  <c r="O24" i="5"/>
  <c r="Q24" i="5"/>
  <c r="C25" i="5"/>
  <c r="D25" i="5"/>
  <c r="E25" i="5"/>
  <c r="F25" i="5"/>
  <c r="G25" i="5"/>
  <c r="H25" i="5"/>
  <c r="I25" i="5"/>
  <c r="J25" i="5"/>
  <c r="K25" i="5"/>
  <c r="L25" i="5"/>
  <c r="M25" i="5"/>
  <c r="O25" i="5"/>
  <c r="Q25" i="5"/>
  <c r="C26" i="5"/>
  <c r="D26" i="5"/>
  <c r="E26" i="5"/>
  <c r="F26" i="5"/>
  <c r="G26" i="5"/>
  <c r="H26" i="5"/>
  <c r="I26" i="5"/>
  <c r="J26" i="5"/>
  <c r="K26" i="5"/>
  <c r="L26" i="5"/>
  <c r="M26" i="5"/>
  <c r="O26" i="5"/>
  <c r="Q26" i="5"/>
  <c r="C27" i="5"/>
  <c r="D27" i="5"/>
  <c r="E27" i="5"/>
  <c r="F27" i="5"/>
  <c r="G27" i="5"/>
  <c r="H27" i="5"/>
  <c r="I27" i="5"/>
  <c r="J27" i="5"/>
  <c r="K27" i="5"/>
  <c r="L27" i="5"/>
  <c r="M27" i="5"/>
  <c r="O27" i="5"/>
  <c r="Q27" i="5"/>
  <c r="C28" i="5"/>
  <c r="D28" i="5"/>
  <c r="E28" i="5"/>
  <c r="F28" i="5"/>
  <c r="G28" i="5"/>
  <c r="H28" i="5"/>
  <c r="I28" i="5"/>
  <c r="J28" i="5"/>
  <c r="K28" i="5"/>
  <c r="L28" i="5"/>
  <c r="M28" i="5"/>
  <c r="O28" i="5"/>
  <c r="Q28" i="5"/>
  <c r="C29" i="5"/>
  <c r="D29" i="5"/>
  <c r="E29" i="5"/>
  <c r="F29" i="5"/>
  <c r="G29" i="5"/>
  <c r="H29" i="5"/>
  <c r="I29" i="5"/>
  <c r="J29" i="5"/>
  <c r="K29" i="5"/>
  <c r="L29" i="5"/>
  <c r="M29" i="5"/>
  <c r="O29" i="5"/>
  <c r="Q29" i="5"/>
  <c r="C30" i="5"/>
  <c r="D30" i="5"/>
  <c r="E30" i="5"/>
  <c r="F30" i="5"/>
  <c r="G30" i="5"/>
  <c r="H30" i="5"/>
  <c r="I30" i="5"/>
  <c r="J30" i="5"/>
  <c r="K30" i="5"/>
  <c r="L30" i="5"/>
  <c r="M30" i="5"/>
  <c r="O30" i="5"/>
  <c r="Q30" i="5"/>
  <c r="C31" i="5"/>
  <c r="D31" i="5"/>
  <c r="E31" i="5"/>
  <c r="F31" i="5"/>
  <c r="G31" i="5"/>
  <c r="H31" i="5"/>
  <c r="I31" i="5"/>
  <c r="J31" i="5"/>
  <c r="K31" i="5"/>
  <c r="L31" i="5"/>
  <c r="M31" i="5"/>
  <c r="O31" i="5"/>
  <c r="Q31" i="5"/>
  <c r="Q9" i="5"/>
  <c r="M9" i="5"/>
  <c r="L9" i="5"/>
  <c r="K9" i="5"/>
  <c r="J9" i="5"/>
  <c r="I9" i="5"/>
  <c r="H9" i="5"/>
  <c r="G9" i="5"/>
  <c r="F9" i="5"/>
  <c r="E9" i="5"/>
  <c r="D9" i="5"/>
  <c r="C9" i="5"/>
  <c r="O9" i="5" l="1"/>
  <c r="B61" i="5" l="1"/>
  <c r="B48" i="5"/>
  <c r="B35" i="5"/>
  <c r="B13" i="5"/>
  <c r="B21" i="5"/>
  <c r="B25" i="5"/>
  <c r="B29" i="5"/>
  <c r="B9" i="5"/>
  <c r="B82" i="5"/>
  <c r="B54" i="5"/>
  <c r="B78" i="5"/>
  <c r="B23" i="5"/>
  <c r="B74" i="5"/>
  <c r="B46" i="5"/>
  <c r="B70" i="5"/>
  <c r="B66" i="5"/>
  <c r="B12" i="5"/>
  <c r="B63" i="5" l="1"/>
  <c r="B37" i="5"/>
  <c r="B69" i="5"/>
  <c r="B43" i="5"/>
  <c r="B57" i="5"/>
  <c r="B83" i="5"/>
  <c r="B65" i="5"/>
  <c r="B39" i="5"/>
  <c r="B68" i="5"/>
  <c r="B42" i="5"/>
  <c r="B76" i="5"/>
  <c r="B50" i="5"/>
  <c r="B28" i="5"/>
  <c r="B24" i="5"/>
  <c r="B20" i="5"/>
  <c r="B16" i="5"/>
  <c r="B44" i="5"/>
  <c r="B80" i="5"/>
  <c r="B17" i="5"/>
  <c r="B64" i="5"/>
  <c r="B38" i="5"/>
  <c r="B67" i="5"/>
  <c r="B41" i="5"/>
  <c r="B71" i="5"/>
  <c r="B45" i="5"/>
  <c r="B73" i="5"/>
  <c r="B47" i="5"/>
  <c r="B77" i="5"/>
  <c r="B51" i="5"/>
  <c r="B79" i="5"/>
  <c r="B53" i="5"/>
  <c r="B31" i="5"/>
  <c r="B27" i="5"/>
  <c r="B19" i="5"/>
  <c r="B15" i="5"/>
  <c r="B11" i="5"/>
  <c r="B56" i="5"/>
  <c r="B40" i="5"/>
  <c r="B72" i="5"/>
  <c r="B75" i="5"/>
  <c r="B49" i="5"/>
  <c r="B81" i="5"/>
  <c r="B55" i="5"/>
  <c r="B30" i="5"/>
  <c r="B26" i="5"/>
  <c r="B22" i="5"/>
  <c r="B18" i="5"/>
  <c r="B14" i="5"/>
  <c r="B10" i="5"/>
  <c r="B52" i="5"/>
  <c r="B36" i="5"/>
  <c r="B62" i="5"/>
</calcChain>
</file>

<file path=xl/sharedStrings.xml><?xml version="1.0" encoding="utf-8"?>
<sst xmlns="http://schemas.openxmlformats.org/spreadsheetml/2006/main" count="643" uniqueCount="151">
  <si>
    <t>Time (h)</t>
  </si>
  <si>
    <t>-</t>
  </si>
  <si>
    <t>Experiment identification:</t>
  </si>
  <si>
    <t>IMM_17_11_01_CHO_din</t>
  </si>
  <si>
    <t>Cell line</t>
  </si>
  <si>
    <t>CHO</t>
  </si>
  <si>
    <t>Description</t>
  </si>
  <si>
    <t>Dinamic CHO to study co-consumption</t>
  </si>
  <si>
    <t>HPLC AA</t>
  </si>
  <si>
    <t>HPLC SUG/OA</t>
  </si>
  <si>
    <t>OUR</t>
  </si>
  <si>
    <t>Lab daily analysis</t>
  </si>
  <si>
    <t>Glutamine addition</t>
  </si>
  <si>
    <t>(mmols/L/h)</t>
  </si>
  <si>
    <t>Glcuose addition</t>
  </si>
  <si>
    <t>Feed addition</t>
  </si>
  <si>
    <t>Bioreactor Volume</t>
  </si>
  <si>
    <t>After</t>
  </si>
  <si>
    <t>When sampling</t>
  </si>
  <si>
    <t>VCD</t>
  </si>
  <si>
    <t>Viability</t>
  </si>
  <si>
    <t>Glucose</t>
  </si>
  <si>
    <t>Lactate</t>
  </si>
  <si>
    <t>Glutamine</t>
  </si>
  <si>
    <t>NH4+</t>
  </si>
  <si>
    <t>Na+</t>
  </si>
  <si>
    <t>K+</t>
  </si>
  <si>
    <t>Osmorality</t>
  </si>
  <si>
    <t>Glucose add</t>
  </si>
  <si>
    <t>Glutamine add</t>
  </si>
  <si>
    <t>Feed add</t>
  </si>
  <si>
    <t>(106 cells/mL)</t>
  </si>
  <si>
    <t>(%)</t>
  </si>
  <si>
    <t>(mM)</t>
  </si>
  <si>
    <t>(mOsm/Kg)</t>
  </si>
  <si>
    <t>(mL)</t>
  </si>
  <si>
    <t>Pyruvate</t>
  </si>
  <si>
    <t>Citrate</t>
  </si>
  <si>
    <t>Succinate</t>
  </si>
  <si>
    <t>Glycerol</t>
  </si>
  <si>
    <t>Formate</t>
  </si>
  <si>
    <t>Acetate</t>
  </si>
  <si>
    <t>Fumarate</t>
  </si>
  <si>
    <t>Units</t>
  </si>
  <si>
    <t>Aspartic acid</t>
  </si>
  <si>
    <t>Glutamic acid</t>
  </si>
  <si>
    <t>Cysteine</t>
  </si>
  <si>
    <t>Asparagine</t>
  </si>
  <si>
    <t>Serine</t>
  </si>
  <si>
    <t>Histidine</t>
  </si>
  <si>
    <t>Glycine</t>
  </si>
  <si>
    <t>Threonine</t>
  </si>
  <si>
    <t>Arginine</t>
  </si>
  <si>
    <t>Alanine</t>
  </si>
  <si>
    <t>Tyrosine</t>
  </si>
  <si>
    <t>Valine</t>
  </si>
  <si>
    <t>Methionine</t>
  </si>
  <si>
    <t>Tryptophan</t>
  </si>
  <si>
    <t>Phenylalanine</t>
  </si>
  <si>
    <t>Isoleucine</t>
  </si>
  <si>
    <t>Leucine</t>
  </si>
  <si>
    <t>Lysine</t>
  </si>
  <si>
    <t>Proline</t>
  </si>
  <si>
    <t>Volume Bior</t>
  </si>
  <si>
    <t>(mM)-HPLC</t>
  </si>
  <si>
    <t>Nucleocounter</t>
  </si>
  <si>
    <t>Bio400 (Nova)</t>
  </si>
  <si>
    <t>Dynamic method</t>
  </si>
  <si>
    <t>HPLC</t>
  </si>
  <si>
    <t>Day</t>
  </si>
  <si>
    <t>Hous</t>
  </si>
  <si>
    <t>Min</t>
  </si>
  <si>
    <r>
      <t>VCD (10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cells/mL)</t>
    </r>
  </si>
  <si>
    <t>Viability (%)</t>
  </si>
  <si>
    <t>Glucose (mM)</t>
  </si>
  <si>
    <t>Lactate (mM)</t>
  </si>
  <si>
    <t>Glutamine Bio (mM)</t>
  </si>
  <si>
    <t>Glutamate Bio (mM)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</si>
  <si>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</si>
  <si>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</si>
  <si>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</si>
  <si>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t>Osmolality  (Osm/kg)</t>
  </si>
  <si>
    <t>OUR (mmols/L·h)</t>
  </si>
  <si>
    <t>Aspartic acid (mM)</t>
  </si>
  <si>
    <t>Glutamic acid (mM)</t>
  </si>
  <si>
    <t>Cysteine (mM)</t>
  </si>
  <si>
    <t>Asparagine (mM)</t>
  </si>
  <si>
    <t>Serine (mM)</t>
  </si>
  <si>
    <t>Glutamine (mM)</t>
  </si>
  <si>
    <t>Histidine (mM)</t>
  </si>
  <si>
    <t>Glycine (mM)</t>
  </si>
  <si>
    <t>Threonine (mM)</t>
  </si>
  <si>
    <t>Arginine (mM)</t>
  </si>
  <si>
    <t>Alanine (mM)</t>
  </si>
  <si>
    <t>Tyrosine (mM)</t>
  </si>
  <si>
    <t>Valine (mM)</t>
  </si>
  <si>
    <t>Methionine (mM)</t>
  </si>
  <si>
    <t>Tryptophan (mM)</t>
  </si>
  <si>
    <t>Phenylalanine (mM)</t>
  </si>
  <si>
    <t>Isoleucine (mM)</t>
  </si>
  <si>
    <t>Leucine (mM)</t>
  </si>
  <si>
    <t>Lysine (mM)</t>
  </si>
  <si>
    <t>Proline (mM)</t>
  </si>
  <si>
    <t>Succinate (mM)</t>
  </si>
  <si>
    <t>Citric acid (mM)</t>
  </si>
  <si>
    <t>Glycerol (mM)</t>
  </si>
  <si>
    <t>Formate (mM)</t>
  </si>
  <si>
    <t># Sample</t>
  </si>
  <si>
    <t>Sample ID</t>
  </si>
  <si>
    <t>Vbior (mL)</t>
  </si>
  <si>
    <t>Glutamine add (mL)</t>
  </si>
  <si>
    <t>EXP_1</t>
  </si>
  <si>
    <t>EXP_2</t>
  </si>
  <si>
    <t>Average</t>
  </si>
  <si>
    <t>Desvest</t>
  </si>
  <si>
    <t>Wednesday</t>
  </si>
  <si>
    <t>25_7</t>
  </si>
  <si>
    <t>Thursday</t>
  </si>
  <si>
    <t>25_14</t>
  </si>
  <si>
    <t>25_22</t>
  </si>
  <si>
    <t>26_6</t>
  </si>
  <si>
    <t>Friday</t>
  </si>
  <si>
    <t>26_12</t>
  </si>
  <si>
    <t>26_18</t>
  </si>
  <si>
    <t>26_24</t>
  </si>
  <si>
    <t>27_6</t>
  </si>
  <si>
    <t>Saturday</t>
  </si>
  <si>
    <t>27_12</t>
  </si>
  <si>
    <t>27_18</t>
  </si>
  <si>
    <t>27_24</t>
  </si>
  <si>
    <t>Sunday</t>
  </si>
  <si>
    <t>28_6</t>
  </si>
  <si>
    <t>28_12</t>
  </si>
  <si>
    <t>28_18</t>
  </si>
  <si>
    <t>28_24</t>
  </si>
  <si>
    <t>29_7</t>
  </si>
  <si>
    <t>Monday</t>
  </si>
  <si>
    <t>29_14</t>
  </si>
  <si>
    <t>29_20</t>
  </si>
  <si>
    <t>30_9</t>
  </si>
  <si>
    <t>Tuesday</t>
  </si>
  <si>
    <t>30_15</t>
  </si>
  <si>
    <t>31_9</t>
  </si>
  <si>
    <t>Pyruvate (mM)</t>
  </si>
  <si>
    <t>Fumarate (mM)</t>
  </si>
  <si>
    <t>Acetate (mM)</t>
  </si>
  <si>
    <t>Glutamine Bio</t>
  </si>
  <si>
    <t>Glutamate Bio</t>
  </si>
  <si>
    <t>Glucose Bio</t>
  </si>
  <si>
    <t>Lactate Bio</t>
  </si>
  <si>
    <t>CHOZL_71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</si>
</sst>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0"/>
  <sheetViews>
    <sheetView topLeftCell="EW1" workbookViewId="0">
      <selection activeCell="FK16" sqref="FK16"/>
    </sheetView>
  </sheetViews>
  <sheetFormatPr defaultColWidth="10.85546875" defaultRowHeight="15" x14ac:dyDescent="0.25"/>
  <cols>
    <col min="1" max="1" width="0" hidden="1" customWidth="1"/>
    <col min="3" max="4" width="11.42578125" customWidth="1"/>
    <col min="5" max="5" width="17.42578125" bestFit="1" customWidth="1"/>
    <col min="6" max="11" width="4" customWidth="1"/>
    <col min="12" max="12" width="13.85546875" customWidth="1"/>
    <col min="13" max="15" width="11.42578125" customWidth="1"/>
    <col min="16" max="57" width="11" customWidth="1"/>
  </cols>
  <sheetData>
    <row r="1" spans="1:176" x14ac:dyDescent="0.25">
      <c r="Q1" s="40" t="s">
        <v>65</v>
      </c>
      <c r="R1" s="40"/>
      <c r="S1" s="40"/>
      <c r="T1" s="40"/>
      <c r="U1" s="40"/>
      <c r="V1" s="40"/>
      <c r="W1" s="40"/>
      <c r="X1" s="40"/>
      <c r="Y1" s="40" t="s">
        <v>66</v>
      </c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 t="s">
        <v>67</v>
      </c>
      <c r="BF1" s="40"/>
      <c r="BG1" s="40"/>
      <c r="BH1" s="40"/>
      <c r="BI1" s="41" t="s">
        <v>68</v>
      </c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 t="s">
        <v>68</v>
      </c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</row>
    <row r="2" spans="1:176" ht="18.75" x14ac:dyDescent="0.35">
      <c r="A2" s="37" t="s">
        <v>150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 t="s">
        <v>69</v>
      </c>
      <c r="N2" s="38" t="s">
        <v>70</v>
      </c>
      <c r="O2" s="38" t="s">
        <v>71</v>
      </c>
      <c r="P2" s="38" t="s">
        <v>0</v>
      </c>
      <c r="Q2" s="35" t="s">
        <v>72</v>
      </c>
      <c r="R2" s="35"/>
      <c r="S2" s="35"/>
      <c r="T2" s="35"/>
      <c r="U2" s="35" t="s">
        <v>73</v>
      </c>
      <c r="V2" s="35"/>
      <c r="W2" s="35"/>
      <c r="X2" s="35"/>
      <c r="Y2" s="35" t="s">
        <v>74</v>
      </c>
      <c r="Z2" s="35"/>
      <c r="AA2" s="35"/>
      <c r="AB2" s="35"/>
      <c r="AC2" s="35" t="s">
        <v>75</v>
      </c>
      <c r="AD2" s="35"/>
      <c r="AE2" s="35"/>
      <c r="AF2" s="35"/>
      <c r="AG2" s="35" t="s">
        <v>76</v>
      </c>
      <c r="AH2" s="35"/>
      <c r="AI2" s="35"/>
      <c r="AJ2" s="35"/>
      <c r="AK2" s="35" t="s">
        <v>77</v>
      </c>
      <c r="AL2" s="35"/>
      <c r="AM2" s="35"/>
      <c r="AN2" s="35"/>
      <c r="AO2" s="35" t="s">
        <v>78</v>
      </c>
      <c r="AP2" s="35"/>
      <c r="AQ2" s="35"/>
      <c r="AR2" s="35"/>
      <c r="AS2" s="35" t="s">
        <v>79</v>
      </c>
      <c r="AT2" s="35"/>
      <c r="AU2" s="35"/>
      <c r="AV2" s="35"/>
      <c r="AW2" s="35" t="s">
        <v>80</v>
      </c>
      <c r="AX2" s="35"/>
      <c r="AY2" s="35"/>
      <c r="AZ2" s="35"/>
      <c r="BA2" s="35" t="s">
        <v>81</v>
      </c>
      <c r="BB2" s="35"/>
      <c r="BC2" s="35"/>
      <c r="BD2" s="35"/>
      <c r="BE2" s="35" t="s">
        <v>82</v>
      </c>
      <c r="BF2" s="35"/>
      <c r="BG2" s="35"/>
      <c r="BH2" s="35"/>
      <c r="BI2" s="35" t="s">
        <v>83</v>
      </c>
      <c r="BJ2" s="35"/>
      <c r="BK2" s="35"/>
      <c r="BL2" s="35"/>
      <c r="BM2" s="35" t="s">
        <v>84</v>
      </c>
      <c r="BN2" s="35"/>
      <c r="BO2" s="35"/>
      <c r="BP2" s="35"/>
      <c r="BQ2" s="35" t="s">
        <v>85</v>
      </c>
      <c r="BR2" s="35"/>
      <c r="BS2" s="35"/>
      <c r="BT2" s="35"/>
      <c r="BU2" s="35" t="s">
        <v>86</v>
      </c>
      <c r="BV2" s="35"/>
      <c r="BW2" s="35"/>
      <c r="BX2" s="35"/>
      <c r="BY2" s="35" t="s">
        <v>87</v>
      </c>
      <c r="BZ2" s="35"/>
      <c r="CA2" s="35"/>
      <c r="CB2" s="35"/>
      <c r="CC2" s="35" t="s">
        <v>88</v>
      </c>
      <c r="CD2" s="35"/>
      <c r="CE2" s="35"/>
      <c r="CF2" s="35"/>
      <c r="CG2" s="35" t="s">
        <v>89</v>
      </c>
      <c r="CH2" s="35"/>
      <c r="CI2" s="35"/>
      <c r="CJ2" s="35"/>
      <c r="CK2" s="35" t="s">
        <v>90</v>
      </c>
      <c r="CL2" s="35"/>
      <c r="CM2" s="35"/>
      <c r="CN2" s="35"/>
      <c r="CO2" s="35" t="s">
        <v>91</v>
      </c>
      <c r="CP2" s="35"/>
      <c r="CQ2" s="35"/>
      <c r="CR2" s="35"/>
      <c r="CS2" s="35" t="s">
        <v>92</v>
      </c>
      <c r="CT2" s="35"/>
      <c r="CU2" s="35"/>
      <c r="CV2" s="35"/>
      <c r="CW2" s="35" t="s">
        <v>93</v>
      </c>
      <c r="CX2" s="35"/>
      <c r="CY2" s="35"/>
      <c r="CZ2" s="35"/>
      <c r="DA2" s="35" t="s">
        <v>94</v>
      </c>
      <c r="DB2" s="35"/>
      <c r="DC2" s="35"/>
      <c r="DD2" s="35"/>
      <c r="DE2" s="35" t="s">
        <v>95</v>
      </c>
      <c r="DF2" s="35"/>
      <c r="DG2" s="35"/>
      <c r="DH2" s="35"/>
      <c r="DI2" s="35" t="s">
        <v>96</v>
      </c>
      <c r="DJ2" s="35"/>
      <c r="DK2" s="35"/>
      <c r="DL2" s="35"/>
      <c r="DM2" s="35" t="s">
        <v>97</v>
      </c>
      <c r="DN2" s="35"/>
      <c r="DO2" s="35"/>
      <c r="DP2" s="35"/>
      <c r="DQ2" s="35" t="s">
        <v>98</v>
      </c>
      <c r="DR2" s="35"/>
      <c r="DS2" s="35"/>
      <c r="DT2" s="35"/>
      <c r="DU2" s="35" t="s">
        <v>99</v>
      </c>
      <c r="DV2" s="35"/>
      <c r="DW2" s="35"/>
      <c r="DX2" s="35"/>
      <c r="DY2" s="35" t="s">
        <v>100</v>
      </c>
      <c r="DZ2" s="35"/>
      <c r="EA2" s="35"/>
      <c r="EB2" s="35"/>
      <c r="EC2" s="35" t="s">
        <v>101</v>
      </c>
      <c r="ED2" s="35"/>
      <c r="EE2" s="35"/>
      <c r="EF2" s="35"/>
      <c r="EG2" s="35" t="s">
        <v>102</v>
      </c>
      <c r="EH2" s="35"/>
      <c r="EI2" s="35"/>
      <c r="EJ2" s="35"/>
      <c r="EK2" s="35" t="s">
        <v>74</v>
      </c>
      <c r="EL2" s="35"/>
      <c r="EM2" s="35"/>
      <c r="EN2" s="35"/>
      <c r="EO2" s="35" t="s">
        <v>75</v>
      </c>
      <c r="EP2" s="35"/>
      <c r="EQ2" s="35"/>
      <c r="ER2" s="35"/>
      <c r="ES2" s="35" t="s">
        <v>103</v>
      </c>
      <c r="ET2" s="35"/>
      <c r="EU2" s="35"/>
      <c r="EV2" s="35"/>
      <c r="EW2" s="35" t="s">
        <v>104</v>
      </c>
      <c r="EX2" s="35"/>
      <c r="EY2" s="35"/>
      <c r="EZ2" s="35"/>
      <c r="FA2" s="35" t="s">
        <v>105</v>
      </c>
      <c r="FB2" s="35"/>
      <c r="FC2" s="35"/>
      <c r="FD2" s="35"/>
      <c r="FE2" s="35" t="s">
        <v>106</v>
      </c>
      <c r="FF2" s="35"/>
      <c r="FG2" s="35"/>
      <c r="FH2" s="35"/>
      <c r="FI2" s="35" t="s">
        <v>143</v>
      </c>
      <c r="FJ2" s="35"/>
      <c r="FK2" s="35"/>
      <c r="FL2" s="35"/>
      <c r="FM2" s="35" t="s">
        <v>144</v>
      </c>
      <c r="FN2" s="35"/>
      <c r="FO2" s="35"/>
      <c r="FP2" s="35"/>
      <c r="FQ2" s="35" t="s">
        <v>145</v>
      </c>
      <c r="FR2" s="35"/>
      <c r="FS2" s="35"/>
      <c r="FT2" s="35"/>
    </row>
    <row r="3" spans="1:176" x14ac:dyDescent="0.25">
      <c r="B3" s="9" t="s">
        <v>107</v>
      </c>
      <c r="C3" s="9" t="s">
        <v>108</v>
      </c>
      <c r="D3" s="9" t="s">
        <v>109</v>
      </c>
      <c r="E3" s="9" t="s">
        <v>110</v>
      </c>
      <c r="F3" s="28"/>
      <c r="G3" s="28"/>
      <c r="H3" s="28"/>
      <c r="I3" s="28"/>
      <c r="J3" s="28"/>
      <c r="K3" s="28"/>
      <c r="L3" s="10"/>
      <c r="M3" s="39"/>
      <c r="N3" s="39"/>
      <c r="O3" s="39"/>
      <c r="P3" s="39"/>
      <c r="Q3" s="31" t="s">
        <v>111</v>
      </c>
      <c r="R3" s="31" t="s">
        <v>112</v>
      </c>
      <c r="S3" s="31" t="s">
        <v>113</v>
      </c>
      <c r="T3" s="31" t="s">
        <v>114</v>
      </c>
      <c r="U3" s="31" t="s">
        <v>111</v>
      </c>
      <c r="V3" s="31" t="s">
        <v>112</v>
      </c>
      <c r="W3" s="31" t="s">
        <v>113</v>
      </c>
      <c r="X3" s="31" t="s">
        <v>114</v>
      </c>
      <c r="Y3" s="31" t="s">
        <v>111</v>
      </c>
      <c r="Z3" s="31" t="s">
        <v>112</v>
      </c>
      <c r="AA3" s="31" t="s">
        <v>113</v>
      </c>
      <c r="AB3" s="31" t="s">
        <v>114</v>
      </c>
      <c r="AC3" s="31" t="s">
        <v>111</v>
      </c>
      <c r="AD3" s="31" t="s">
        <v>112</v>
      </c>
      <c r="AE3" s="31" t="s">
        <v>113</v>
      </c>
      <c r="AF3" s="31" t="s">
        <v>114</v>
      </c>
      <c r="AG3" s="31" t="s">
        <v>111</v>
      </c>
      <c r="AH3" s="31" t="s">
        <v>112</v>
      </c>
      <c r="AI3" s="31" t="s">
        <v>113</v>
      </c>
      <c r="AJ3" s="31" t="s">
        <v>114</v>
      </c>
      <c r="AK3" s="31" t="s">
        <v>111</v>
      </c>
      <c r="AL3" s="31" t="s">
        <v>112</v>
      </c>
      <c r="AM3" s="31" t="s">
        <v>113</v>
      </c>
      <c r="AN3" s="31" t="s">
        <v>114</v>
      </c>
      <c r="AO3" s="31" t="s">
        <v>111</v>
      </c>
      <c r="AP3" s="31" t="s">
        <v>112</v>
      </c>
      <c r="AQ3" s="31" t="s">
        <v>113</v>
      </c>
      <c r="AR3" s="31" t="s">
        <v>114</v>
      </c>
      <c r="AS3" s="31" t="s">
        <v>111</v>
      </c>
      <c r="AT3" s="31" t="s">
        <v>112</v>
      </c>
      <c r="AU3" s="31" t="s">
        <v>113</v>
      </c>
      <c r="AV3" s="31" t="s">
        <v>114</v>
      </c>
      <c r="AW3" s="31" t="s">
        <v>111</v>
      </c>
      <c r="AX3" s="31" t="s">
        <v>112</v>
      </c>
      <c r="AY3" s="31" t="s">
        <v>113</v>
      </c>
      <c r="AZ3" s="31" t="s">
        <v>114</v>
      </c>
      <c r="BA3" s="31" t="s">
        <v>111</v>
      </c>
      <c r="BB3" s="31" t="s">
        <v>112</v>
      </c>
      <c r="BC3" s="31" t="s">
        <v>113</v>
      </c>
      <c r="BD3" s="31" t="s">
        <v>114</v>
      </c>
      <c r="BE3" s="31" t="s">
        <v>111</v>
      </c>
      <c r="BF3" s="31" t="s">
        <v>112</v>
      </c>
      <c r="BG3" s="31" t="s">
        <v>113</v>
      </c>
      <c r="BH3" s="31" t="s">
        <v>114</v>
      </c>
      <c r="BI3" s="31" t="s">
        <v>111</v>
      </c>
      <c r="BJ3" s="31" t="s">
        <v>112</v>
      </c>
      <c r="BK3" s="31" t="s">
        <v>113</v>
      </c>
      <c r="BL3" s="31" t="s">
        <v>114</v>
      </c>
      <c r="BM3" s="31" t="s">
        <v>111</v>
      </c>
      <c r="BN3" s="31" t="s">
        <v>112</v>
      </c>
      <c r="BO3" s="31" t="s">
        <v>113</v>
      </c>
      <c r="BP3" s="31" t="s">
        <v>114</v>
      </c>
      <c r="BQ3" s="31" t="s">
        <v>111</v>
      </c>
      <c r="BR3" s="31" t="s">
        <v>112</v>
      </c>
      <c r="BS3" s="31" t="s">
        <v>113</v>
      </c>
      <c r="BT3" s="31" t="s">
        <v>114</v>
      </c>
      <c r="BU3" s="31" t="s">
        <v>111</v>
      </c>
      <c r="BV3" s="31" t="s">
        <v>112</v>
      </c>
      <c r="BW3" s="31" t="s">
        <v>113</v>
      </c>
      <c r="BX3" s="31" t="s">
        <v>114</v>
      </c>
      <c r="BY3" s="31" t="s">
        <v>111</v>
      </c>
      <c r="BZ3" s="31" t="s">
        <v>112</v>
      </c>
      <c r="CA3" s="31" t="s">
        <v>113</v>
      </c>
      <c r="CB3" s="31" t="s">
        <v>114</v>
      </c>
      <c r="CC3" s="31" t="s">
        <v>111</v>
      </c>
      <c r="CD3" s="31" t="s">
        <v>112</v>
      </c>
      <c r="CE3" s="31" t="s">
        <v>113</v>
      </c>
      <c r="CF3" s="31" t="s">
        <v>114</v>
      </c>
      <c r="CG3" s="31" t="s">
        <v>111</v>
      </c>
      <c r="CH3" s="31" t="s">
        <v>112</v>
      </c>
      <c r="CI3" s="31" t="s">
        <v>113</v>
      </c>
      <c r="CJ3" s="31" t="s">
        <v>114</v>
      </c>
      <c r="CK3" s="31" t="s">
        <v>111</v>
      </c>
      <c r="CL3" s="31" t="s">
        <v>112</v>
      </c>
      <c r="CM3" s="31" t="s">
        <v>113</v>
      </c>
      <c r="CN3" s="31" t="s">
        <v>114</v>
      </c>
      <c r="CO3" s="31" t="s">
        <v>111</v>
      </c>
      <c r="CP3" s="31" t="s">
        <v>112</v>
      </c>
      <c r="CQ3" s="31" t="s">
        <v>113</v>
      </c>
      <c r="CR3" s="31" t="s">
        <v>114</v>
      </c>
      <c r="CS3" s="31" t="s">
        <v>111</v>
      </c>
      <c r="CT3" s="31" t="s">
        <v>112</v>
      </c>
      <c r="CU3" s="31" t="s">
        <v>113</v>
      </c>
      <c r="CV3" s="31" t="s">
        <v>114</v>
      </c>
      <c r="CW3" s="31" t="s">
        <v>111</v>
      </c>
      <c r="CX3" s="31" t="s">
        <v>112</v>
      </c>
      <c r="CY3" s="31" t="s">
        <v>113</v>
      </c>
      <c r="CZ3" s="31" t="s">
        <v>114</v>
      </c>
      <c r="DA3" s="31" t="s">
        <v>111</v>
      </c>
      <c r="DB3" s="31" t="s">
        <v>112</v>
      </c>
      <c r="DC3" s="31" t="s">
        <v>113</v>
      </c>
      <c r="DD3" s="31" t="s">
        <v>114</v>
      </c>
      <c r="DE3" s="31" t="s">
        <v>111</v>
      </c>
      <c r="DF3" s="31" t="s">
        <v>112</v>
      </c>
      <c r="DG3" s="31" t="s">
        <v>113</v>
      </c>
      <c r="DH3" s="31" t="s">
        <v>114</v>
      </c>
      <c r="DI3" s="31" t="s">
        <v>111</v>
      </c>
      <c r="DJ3" s="31" t="s">
        <v>112</v>
      </c>
      <c r="DK3" s="31" t="s">
        <v>113</v>
      </c>
      <c r="DL3" s="31" t="s">
        <v>114</v>
      </c>
      <c r="DM3" s="31" t="s">
        <v>111</v>
      </c>
      <c r="DN3" s="31" t="s">
        <v>112</v>
      </c>
      <c r="DO3" s="31" t="s">
        <v>113</v>
      </c>
      <c r="DP3" s="31" t="s">
        <v>114</v>
      </c>
      <c r="DQ3" s="31" t="s">
        <v>111</v>
      </c>
      <c r="DR3" s="31" t="s">
        <v>112</v>
      </c>
      <c r="DS3" s="31" t="s">
        <v>113</v>
      </c>
      <c r="DT3" s="31" t="s">
        <v>114</v>
      </c>
      <c r="DU3" s="31" t="s">
        <v>111</v>
      </c>
      <c r="DV3" s="31" t="s">
        <v>112</v>
      </c>
      <c r="DW3" s="31" t="s">
        <v>113</v>
      </c>
      <c r="DX3" s="31" t="s">
        <v>114</v>
      </c>
      <c r="DY3" s="11" t="s">
        <v>111</v>
      </c>
      <c r="DZ3" s="11" t="s">
        <v>112</v>
      </c>
      <c r="EA3" s="11" t="s">
        <v>113</v>
      </c>
      <c r="EB3" s="11" t="s">
        <v>114</v>
      </c>
      <c r="EC3" s="11" t="s">
        <v>111</v>
      </c>
      <c r="ED3" s="11" t="s">
        <v>112</v>
      </c>
      <c r="EE3" s="11" t="s">
        <v>113</v>
      </c>
      <c r="EF3" s="11" t="s">
        <v>114</v>
      </c>
      <c r="EG3" s="31" t="s">
        <v>111</v>
      </c>
      <c r="EH3" s="31" t="s">
        <v>112</v>
      </c>
      <c r="EI3" s="31" t="s">
        <v>113</v>
      </c>
      <c r="EJ3" s="31" t="s">
        <v>114</v>
      </c>
      <c r="EK3" s="31" t="s">
        <v>111</v>
      </c>
      <c r="EL3" s="31" t="s">
        <v>112</v>
      </c>
      <c r="EM3" s="31" t="s">
        <v>113</v>
      </c>
      <c r="EN3" s="31" t="s">
        <v>114</v>
      </c>
      <c r="EO3" s="31" t="s">
        <v>111</v>
      </c>
      <c r="EP3" s="31" t="s">
        <v>112</v>
      </c>
      <c r="EQ3" s="31" t="s">
        <v>113</v>
      </c>
      <c r="ER3" s="31" t="s">
        <v>114</v>
      </c>
      <c r="ES3" s="31" t="s">
        <v>111</v>
      </c>
      <c r="ET3" s="31" t="s">
        <v>112</v>
      </c>
      <c r="EU3" s="31" t="s">
        <v>113</v>
      </c>
      <c r="EV3" s="31" t="s">
        <v>114</v>
      </c>
      <c r="EW3" s="31" t="s">
        <v>111</v>
      </c>
      <c r="EX3" s="31" t="s">
        <v>112</v>
      </c>
      <c r="EY3" s="31" t="s">
        <v>113</v>
      </c>
      <c r="EZ3" s="31" t="s">
        <v>114</v>
      </c>
      <c r="FA3" s="31" t="s">
        <v>111</v>
      </c>
      <c r="FB3" s="31" t="s">
        <v>112</v>
      </c>
      <c r="FC3" s="31" t="s">
        <v>113</v>
      </c>
      <c r="FD3" s="31" t="s">
        <v>114</v>
      </c>
      <c r="FE3" s="31" t="s">
        <v>111</v>
      </c>
      <c r="FF3" s="31" t="s">
        <v>112</v>
      </c>
      <c r="FG3" s="31" t="s">
        <v>113</v>
      </c>
      <c r="FH3" s="31" t="s">
        <v>114</v>
      </c>
      <c r="FI3" s="31" t="s">
        <v>111</v>
      </c>
      <c r="FJ3" s="31" t="s">
        <v>112</v>
      </c>
      <c r="FK3" s="31" t="s">
        <v>113</v>
      </c>
      <c r="FL3" s="31" t="s">
        <v>114</v>
      </c>
      <c r="FM3" s="31" t="s">
        <v>111</v>
      </c>
      <c r="FN3" s="31" t="s">
        <v>112</v>
      </c>
      <c r="FO3" s="31" t="s">
        <v>113</v>
      </c>
      <c r="FP3" s="31" t="s">
        <v>114</v>
      </c>
      <c r="FQ3" s="31" t="s">
        <v>111</v>
      </c>
      <c r="FR3" s="31" t="s">
        <v>112</v>
      </c>
      <c r="FS3" s="31" t="s">
        <v>113</v>
      </c>
      <c r="FT3" s="31" t="s">
        <v>114</v>
      </c>
    </row>
    <row r="4" spans="1:176" s="12" customFormat="1" x14ac:dyDescent="0.25">
      <c r="A4" s="12">
        <v>1</v>
      </c>
      <c r="B4" s="13">
        <v>1</v>
      </c>
      <c r="C4" s="13">
        <v>1</v>
      </c>
      <c r="D4" s="13"/>
      <c r="E4" s="13"/>
      <c r="F4" s="14"/>
      <c r="G4" s="14"/>
      <c r="H4" s="14"/>
      <c r="I4" s="14"/>
      <c r="J4" s="14"/>
      <c r="K4" s="14"/>
      <c r="L4" s="14" t="s">
        <v>115</v>
      </c>
      <c r="M4" s="15">
        <v>1</v>
      </c>
      <c r="N4" s="16">
        <v>17</v>
      </c>
      <c r="O4" s="16">
        <v>0</v>
      </c>
      <c r="P4" s="17">
        <v>0</v>
      </c>
      <c r="Q4" s="17">
        <v>0.16900000000000001</v>
      </c>
      <c r="R4" s="17">
        <v>0.28299999999999997</v>
      </c>
      <c r="S4" s="17">
        <f t="shared" ref="S4:S26" si="0">AVERAGE(Q4:R4)</f>
        <v>0.22599999999999998</v>
      </c>
      <c r="T4" s="17">
        <f t="shared" ref="T4:T26" si="1">STDEV(Q4:R4)</f>
        <v>8.0610173055266438E-2</v>
      </c>
      <c r="U4" s="17">
        <v>99.7</v>
      </c>
      <c r="V4" s="17">
        <v>99.8</v>
      </c>
      <c r="W4" s="17">
        <f t="shared" ref="W4:W26" si="2">AVERAGE(U4:V4)</f>
        <v>99.75</v>
      </c>
      <c r="X4" s="17">
        <f t="shared" ref="X4:X26" si="3">STDEV(U4:V4)</f>
        <v>7.0710678118650741E-2</v>
      </c>
      <c r="Y4" s="17">
        <v>26.5</v>
      </c>
      <c r="Z4" s="17">
        <v>27</v>
      </c>
      <c r="AA4" s="17" t="s">
        <v>1</v>
      </c>
      <c r="AB4" s="17">
        <f t="shared" ref="AB4:AB26" si="4">STDEV(Y4:Z4)</f>
        <v>0.35355339059327379</v>
      </c>
      <c r="AC4" s="17"/>
      <c r="AD4" s="17"/>
      <c r="AE4" s="17">
        <v>0</v>
      </c>
      <c r="AF4" s="17"/>
      <c r="AG4" s="17">
        <v>4.3</v>
      </c>
      <c r="AH4" s="17">
        <v>4.29</v>
      </c>
      <c r="AI4" s="17">
        <f t="shared" ref="AI4:AI26" si="5">AVERAGE(AG4:AH4)</f>
        <v>4.2949999999999999</v>
      </c>
      <c r="AJ4" s="17">
        <f t="shared" ref="AJ4:AJ26" si="6">STDEV(AG4:AH4)</f>
        <v>7.0710678118653244E-3</v>
      </c>
      <c r="AK4" s="17">
        <v>1.36</v>
      </c>
      <c r="AL4" s="17">
        <v>1.34</v>
      </c>
      <c r="AM4" s="17">
        <f t="shared" ref="AM4:AM26" si="7">AVERAGE(AK4:AL4)</f>
        <v>1.35</v>
      </c>
      <c r="AN4" s="17">
        <f t="shared" ref="AN4:AN26" si="8">STDEV(AK4:AL4)</f>
        <v>1.4142135623730963E-2</v>
      </c>
      <c r="AO4" s="17">
        <v>0.45</v>
      </c>
      <c r="AP4" s="17">
        <v>0.45</v>
      </c>
      <c r="AQ4" s="17">
        <f t="shared" ref="AQ4:AQ26" si="9">AVERAGE(AO4:AP4)</f>
        <v>0.45</v>
      </c>
      <c r="AR4" s="17">
        <f t="shared" ref="AR4:AR26" si="10">STDEV(AO4:AP4)</f>
        <v>0</v>
      </c>
      <c r="AS4" s="17">
        <v>107</v>
      </c>
      <c r="AT4" s="17">
        <v>108</v>
      </c>
      <c r="AU4" s="17">
        <f t="shared" ref="AU4:AU26" si="11">AVERAGE(AS4:AT4)</f>
        <v>107.5</v>
      </c>
      <c r="AV4" s="17">
        <f t="shared" ref="AV4:AV26" si="12">STDEV(AS4:AT4)</f>
        <v>0.70710678118654757</v>
      </c>
      <c r="AW4" s="17">
        <v>5.3</v>
      </c>
      <c r="AX4" s="17">
        <v>5.3</v>
      </c>
      <c r="AY4" s="17">
        <f t="shared" ref="AY4:AY26" si="13">AVERAGE(AW4:AX4)</f>
        <v>5.3</v>
      </c>
      <c r="AZ4" s="17">
        <f t="shared" ref="AZ4:AZ26" si="14">STDEV(AW4:AX4)</f>
        <v>0</v>
      </c>
      <c r="BA4" s="17"/>
      <c r="BB4" s="17"/>
      <c r="BC4" s="17"/>
      <c r="BD4" s="17"/>
      <c r="BE4" s="17" t="s">
        <v>1</v>
      </c>
      <c r="BF4" s="17" t="s">
        <v>1</v>
      </c>
      <c r="BG4" s="17" t="s">
        <v>1</v>
      </c>
      <c r="BH4" s="17" t="s">
        <v>1</v>
      </c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7"/>
      <c r="CL4" s="17"/>
      <c r="CM4" s="17"/>
      <c r="CN4" s="17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</row>
    <row r="5" spans="1:176" s="12" customFormat="1" x14ac:dyDescent="0.25">
      <c r="A5" s="12">
        <v>2</v>
      </c>
      <c r="B5" s="13">
        <v>2</v>
      </c>
      <c r="C5" s="13">
        <v>2</v>
      </c>
      <c r="D5" s="13"/>
      <c r="E5" s="13"/>
      <c r="F5" s="14"/>
      <c r="G5" s="14"/>
      <c r="H5" s="14"/>
      <c r="I5" s="14"/>
      <c r="J5" s="14"/>
      <c r="K5" s="14"/>
      <c r="L5" s="14" t="s">
        <v>115</v>
      </c>
      <c r="M5" s="15">
        <v>1</v>
      </c>
      <c r="N5" s="16">
        <v>20</v>
      </c>
      <c r="O5" s="16">
        <v>40</v>
      </c>
      <c r="P5" s="17">
        <f>(M5-$M$4)*24+(N5-$N$4)+(O5-$O$4)/60</f>
        <v>3.6666666666666665</v>
      </c>
      <c r="Q5" s="17">
        <v>0.39200000000000002</v>
      </c>
      <c r="R5" s="17">
        <v>0.33100000000000002</v>
      </c>
      <c r="S5" s="17">
        <f t="shared" si="0"/>
        <v>0.36150000000000004</v>
      </c>
      <c r="T5" s="17">
        <f t="shared" si="1"/>
        <v>4.3133513652379399E-2</v>
      </c>
      <c r="U5" s="17">
        <v>99.9</v>
      </c>
      <c r="V5" s="17">
        <v>99.4</v>
      </c>
      <c r="W5" s="17">
        <f t="shared" si="2"/>
        <v>99.65</v>
      </c>
      <c r="X5" s="17">
        <f t="shared" si="3"/>
        <v>0.35355339059327379</v>
      </c>
      <c r="Y5" s="17">
        <v>28.8</v>
      </c>
      <c r="Z5" s="17">
        <v>28.5</v>
      </c>
      <c r="AA5" s="17" t="s">
        <v>1</v>
      </c>
      <c r="AB5" s="17">
        <f t="shared" si="4"/>
        <v>0.21213203435596475</v>
      </c>
      <c r="AC5" s="17"/>
      <c r="AD5" s="17"/>
      <c r="AE5" s="17">
        <v>0</v>
      </c>
      <c r="AF5" s="17"/>
      <c r="AG5" s="17">
        <v>4.88</v>
      </c>
      <c r="AH5" s="17">
        <v>4.82</v>
      </c>
      <c r="AI5" s="17">
        <f t="shared" si="5"/>
        <v>4.8499999999999996</v>
      </c>
      <c r="AJ5" s="17">
        <f t="shared" si="6"/>
        <v>4.2426406871192576E-2</v>
      </c>
      <c r="AK5" s="17">
        <v>1.29</v>
      </c>
      <c r="AL5" s="17">
        <v>1.33</v>
      </c>
      <c r="AM5" s="17">
        <f t="shared" si="7"/>
        <v>1.31</v>
      </c>
      <c r="AN5" s="17">
        <f t="shared" si="8"/>
        <v>2.8284271247461926E-2</v>
      </c>
      <c r="AO5" s="17">
        <v>0.59</v>
      </c>
      <c r="AP5" s="17">
        <v>0.62</v>
      </c>
      <c r="AQ5" s="17">
        <f t="shared" si="9"/>
        <v>0.60499999999999998</v>
      </c>
      <c r="AR5" s="17">
        <f t="shared" si="10"/>
        <v>2.1213203435596444E-2</v>
      </c>
      <c r="AS5" s="17">
        <v>105</v>
      </c>
      <c r="AT5" s="17">
        <v>105</v>
      </c>
      <c r="AU5" s="17">
        <f t="shared" si="11"/>
        <v>105</v>
      </c>
      <c r="AV5" s="17">
        <f t="shared" si="12"/>
        <v>0</v>
      </c>
      <c r="AW5" s="17">
        <v>5.2</v>
      </c>
      <c r="AX5" s="17">
        <v>5.3</v>
      </c>
      <c r="AY5" s="17">
        <f t="shared" si="13"/>
        <v>5.25</v>
      </c>
      <c r="AZ5" s="17">
        <f t="shared" si="14"/>
        <v>7.0710678118654502E-2</v>
      </c>
      <c r="BA5" s="17"/>
      <c r="BB5" s="17"/>
      <c r="BC5" s="17"/>
      <c r="BD5" s="17"/>
      <c r="BE5" s="17" t="s">
        <v>1</v>
      </c>
      <c r="BF5" s="17" t="s">
        <v>1</v>
      </c>
      <c r="BG5" s="17" t="s">
        <v>1</v>
      </c>
      <c r="BH5" s="17" t="s">
        <v>1</v>
      </c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7"/>
      <c r="CL5" s="17"/>
      <c r="CM5" s="17"/>
      <c r="CN5" s="17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</row>
    <row r="6" spans="1:176" s="12" customFormat="1" x14ac:dyDescent="0.25">
      <c r="A6" s="12">
        <v>3</v>
      </c>
      <c r="B6" s="13">
        <v>3</v>
      </c>
      <c r="C6" s="13" t="s">
        <v>116</v>
      </c>
      <c r="D6" s="19">
        <v>258</v>
      </c>
      <c r="E6" s="19"/>
      <c r="F6" s="29"/>
      <c r="G6" s="29"/>
      <c r="H6" s="29"/>
      <c r="I6" s="29"/>
      <c r="J6" s="29"/>
      <c r="K6" s="29"/>
      <c r="L6" s="14" t="s">
        <v>117</v>
      </c>
      <c r="M6" s="15">
        <v>2</v>
      </c>
      <c r="N6" s="16">
        <v>7</v>
      </c>
      <c r="O6" s="16">
        <v>5</v>
      </c>
      <c r="P6" s="17">
        <f>(M6-$M$4)*24+(N6-$N$4)+(O6-$O$4)/60</f>
        <v>14.083333333333334</v>
      </c>
      <c r="Q6" s="17">
        <v>0.46300000000000002</v>
      </c>
      <c r="R6" s="17">
        <v>0.47899999999999998</v>
      </c>
      <c r="S6" s="17">
        <f t="shared" si="0"/>
        <v>0.47099999999999997</v>
      </c>
      <c r="T6" s="17">
        <f t="shared" si="1"/>
        <v>1.1313708498984731E-2</v>
      </c>
      <c r="U6" s="17" t="s">
        <v>1</v>
      </c>
      <c r="V6" s="17" t="s">
        <v>1</v>
      </c>
      <c r="W6" s="17" t="s">
        <v>1</v>
      </c>
      <c r="X6" s="17" t="s">
        <v>1</v>
      </c>
      <c r="Y6" s="17">
        <v>27.9</v>
      </c>
      <c r="Z6" s="17">
        <v>27.7</v>
      </c>
      <c r="AA6" s="17" t="s">
        <v>1</v>
      </c>
      <c r="AB6" s="17">
        <f t="shared" si="4"/>
        <v>0.141421356237309</v>
      </c>
      <c r="AC6" s="17"/>
      <c r="AD6" s="17"/>
      <c r="AE6" s="17">
        <v>0</v>
      </c>
      <c r="AF6" s="17"/>
      <c r="AG6" s="17">
        <v>4.62</v>
      </c>
      <c r="AH6" s="17">
        <v>4.6500000000000004</v>
      </c>
      <c r="AI6" s="17">
        <f t="shared" si="5"/>
        <v>4.6349999999999998</v>
      </c>
      <c r="AJ6" s="17">
        <f t="shared" si="6"/>
        <v>2.12132034355966E-2</v>
      </c>
      <c r="AK6" s="17">
        <v>1.43</v>
      </c>
      <c r="AL6" s="17">
        <v>1.34</v>
      </c>
      <c r="AM6" s="17">
        <f t="shared" si="7"/>
        <v>1.385</v>
      </c>
      <c r="AN6" s="17">
        <f t="shared" si="8"/>
        <v>6.3639610306789177E-2</v>
      </c>
      <c r="AO6" s="17">
        <v>0.98</v>
      </c>
      <c r="AP6" s="17">
        <v>0.99</v>
      </c>
      <c r="AQ6" s="17">
        <f t="shared" si="9"/>
        <v>0.98499999999999999</v>
      </c>
      <c r="AR6" s="17">
        <f t="shared" si="10"/>
        <v>7.0710678118654814E-3</v>
      </c>
      <c r="AS6" s="17">
        <v>105</v>
      </c>
      <c r="AT6" s="17">
        <v>106</v>
      </c>
      <c r="AU6" s="17">
        <f t="shared" si="11"/>
        <v>105.5</v>
      </c>
      <c r="AV6" s="17">
        <f t="shared" si="12"/>
        <v>0.70710678118654757</v>
      </c>
      <c r="AW6" s="17">
        <v>5.2</v>
      </c>
      <c r="AX6" s="17">
        <v>5.2</v>
      </c>
      <c r="AY6" s="17">
        <f t="shared" si="13"/>
        <v>5.2</v>
      </c>
      <c r="AZ6" s="17">
        <f t="shared" si="14"/>
        <v>0</v>
      </c>
      <c r="BA6" s="17"/>
      <c r="BB6" s="17"/>
      <c r="BC6" s="17"/>
      <c r="BD6" s="17"/>
      <c r="BE6" s="17">
        <v>6.5673828124999598E-2</v>
      </c>
      <c r="BF6" s="17">
        <v>7.36816406249996E-2</v>
      </c>
      <c r="BG6" s="17">
        <f>AVERAGE(BE6:BF6)</f>
        <v>6.9677734374999606E-2</v>
      </c>
      <c r="BH6" s="17">
        <f>STDEV(BE6:BF6)</f>
        <v>5.6623785212204019E-3</v>
      </c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7"/>
      <c r="CL6" s="17"/>
      <c r="CM6" s="17"/>
      <c r="CN6" s="17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</row>
    <row r="7" spans="1:176" s="20" customFormat="1" x14ac:dyDescent="0.25">
      <c r="A7" s="20">
        <v>4</v>
      </c>
      <c r="B7" s="32">
        <v>4</v>
      </c>
      <c r="C7" s="32" t="s">
        <v>118</v>
      </c>
      <c r="D7" s="19">
        <v>254</v>
      </c>
      <c r="E7" s="19"/>
      <c r="F7" s="29"/>
      <c r="G7" s="29"/>
      <c r="H7" s="29"/>
      <c r="I7" s="29"/>
      <c r="J7" s="29"/>
      <c r="K7" s="29"/>
      <c r="L7" s="21" t="s">
        <v>117</v>
      </c>
      <c r="M7" s="22">
        <v>2</v>
      </c>
      <c r="N7" s="23">
        <v>13</v>
      </c>
      <c r="O7" s="23">
        <v>55</v>
      </c>
      <c r="P7" s="24">
        <f t="shared" ref="P7:P26" si="15">(M7-$M$4)*24+(N7-$N$4)+(O7-$O$4)/60</f>
        <v>20.916666666666668</v>
      </c>
      <c r="Q7" s="24">
        <v>0.58899999999999997</v>
      </c>
      <c r="R7" s="24">
        <v>0.61</v>
      </c>
      <c r="S7" s="24">
        <f t="shared" si="0"/>
        <v>0.59949999999999992</v>
      </c>
      <c r="T7" s="24">
        <f t="shared" si="1"/>
        <v>1.4849242404917511E-2</v>
      </c>
      <c r="U7" s="24">
        <v>99.8</v>
      </c>
      <c r="V7" s="24">
        <v>99.6</v>
      </c>
      <c r="W7" s="24">
        <f t="shared" si="2"/>
        <v>99.699999999999989</v>
      </c>
      <c r="X7" s="24">
        <f t="shared" si="3"/>
        <v>0.14142135623731153</v>
      </c>
      <c r="Y7" s="24">
        <v>25.3</v>
      </c>
      <c r="Z7" s="24">
        <v>26</v>
      </c>
      <c r="AA7" s="24">
        <f t="shared" ref="AA7:AA26" si="16">AVERAGE(Y7:Z7)</f>
        <v>25.65</v>
      </c>
      <c r="AB7" s="24">
        <f t="shared" si="4"/>
        <v>0.49497474683058273</v>
      </c>
      <c r="AC7" s="24"/>
      <c r="AD7" s="24"/>
      <c r="AE7" s="24">
        <v>0</v>
      </c>
      <c r="AF7" s="24"/>
      <c r="AG7" s="24">
        <v>4.09</v>
      </c>
      <c r="AH7" s="24">
        <v>4.12</v>
      </c>
      <c r="AI7" s="24">
        <f t="shared" si="5"/>
        <v>4.1050000000000004</v>
      </c>
      <c r="AJ7" s="24">
        <f t="shared" si="6"/>
        <v>2.12132034355966E-2</v>
      </c>
      <c r="AK7" s="24">
        <v>1.48</v>
      </c>
      <c r="AL7" s="24">
        <v>1.42</v>
      </c>
      <c r="AM7" s="24">
        <f t="shared" si="7"/>
        <v>1.45</v>
      </c>
      <c r="AN7" s="24">
        <f t="shared" si="8"/>
        <v>4.2426406871192889E-2</v>
      </c>
      <c r="AO7" s="24">
        <v>1.29</v>
      </c>
      <c r="AP7" s="24">
        <v>1.3</v>
      </c>
      <c r="AQ7" s="24">
        <f t="shared" si="9"/>
        <v>1.2949999999999999</v>
      </c>
      <c r="AR7" s="24">
        <f t="shared" si="10"/>
        <v>7.0710678118654814E-3</v>
      </c>
      <c r="AS7" s="24">
        <v>106</v>
      </c>
      <c r="AT7" s="24">
        <v>106</v>
      </c>
      <c r="AU7" s="24">
        <f t="shared" si="11"/>
        <v>106</v>
      </c>
      <c r="AV7" s="24">
        <f t="shared" si="12"/>
        <v>0</v>
      </c>
      <c r="AW7" s="24">
        <v>5.2</v>
      </c>
      <c r="AX7" s="24">
        <v>5.3</v>
      </c>
      <c r="AY7" s="24">
        <f t="shared" si="13"/>
        <v>5.25</v>
      </c>
      <c r="AZ7" s="24">
        <f t="shared" si="14"/>
        <v>7.0710678118654502E-2</v>
      </c>
      <c r="BA7" s="24"/>
      <c r="BB7" s="24"/>
      <c r="BC7" s="24"/>
      <c r="BD7" s="24"/>
      <c r="BE7" s="24">
        <v>9.0185546874999703E-2</v>
      </c>
      <c r="BF7" s="24">
        <v>3.53515624999996E-2</v>
      </c>
      <c r="BG7" s="24">
        <f t="shared" ref="BG7:BG26" si="17">AVERAGE(BE7:BF7)</f>
        <v>6.2768554687499645E-2</v>
      </c>
      <c r="BH7" s="24">
        <f t="shared" ref="BH7:BH26" si="18">STDEV(BE7:BF7)</f>
        <v>3.8773482191039793E-2</v>
      </c>
      <c r="BI7" s="24">
        <v>1.0168317121752199</v>
      </c>
      <c r="BJ7" s="24">
        <v>1.0393558858606999</v>
      </c>
      <c r="BK7" s="24">
        <f>AVERAGE(BI7:BJ7)</f>
        <v>1.0280937990179599</v>
      </c>
      <c r="BL7" s="24">
        <f>STDEV(BI7:BJ7)</f>
        <v>1.592699595362649E-2</v>
      </c>
      <c r="BM7" s="24">
        <v>1.1516144701879101</v>
      </c>
      <c r="BN7" s="24">
        <v>1.10988602763634</v>
      </c>
      <c r="BO7" s="24">
        <f>AVERAGE(BM7:BN7)</f>
        <v>1.1307502489121251</v>
      </c>
      <c r="BP7" s="24">
        <f>STDEV(BM7:BN7)</f>
        <v>2.9506464696568459E-2</v>
      </c>
      <c r="BQ7" s="24">
        <v>0.42555395940740698</v>
      </c>
      <c r="BR7" s="24">
        <v>0.38718280426345902</v>
      </c>
      <c r="BS7" s="24">
        <f>AVERAGE(BQ7:BR7)</f>
        <v>0.406368381835433</v>
      </c>
      <c r="BT7" s="24">
        <f>STDEV(BQ7:BR7)</f>
        <v>2.7132504004246674E-2</v>
      </c>
      <c r="BU7" s="24">
        <v>3.01962320200029</v>
      </c>
      <c r="BV7" s="24">
        <v>2.9989534069050299</v>
      </c>
      <c r="BW7" s="24">
        <f>AVERAGE(BU7:BV7)</f>
        <v>3.0092883044526602</v>
      </c>
      <c r="BX7" s="24">
        <f>STDEV(BU7:BV7)</f>
        <v>1.4615752277594873E-2</v>
      </c>
      <c r="BY7" s="24">
        <v>2.8236877958618001</v>
      </c>
      <c r="BZ7" s="24">
        <v>2.8263746454821099</v>
      </c>
      <c r="CA7" s="24">
        <f>AVERAGE(BY7:BZ7)</f>
        <v>2.825031220671955</v>
      </c>
      <c r="CB7" s="24">
        <f>STDEV(BY7:BZ7)</f>
        <v>1.8998895865495954E-3</v>
      </c>
      <c r="CC7" s="24">
        <v>4.1528316281407198</v>
      </c>
      <c r="CD7" s="24">
        <v>4.0591103114402101</v>
      </c>
      <c r="CE7" s="24">
        <f>AVERAGE(CC7:CD7)</f>
        <v>4.1059709697904649</v>
      </c>
      <c r="CF7" s="24">
        <f>STDEV(CC7:CD7)</f>
        <v>6.6270978580662471E-2</v>
      </c>
      <c r="CG7" s="24">
        <v>0.63525082990382098</v>
      </c>
      <c r="CH7" s="24">
        <v>0.62947752736834595</v>
      </c>
      <c r="CI7" s="24">
        <f>AVERAGE(CG7:CH7)</f>
        <v>0.63236417863608341</v>
      </c>
      <c r="CJ7" s="24">
        <f>STDEV(CG7:CH7)</f>
        <v>4.0823413726758847E-3</v>
      </c>
      <c r="CK7" s="24">
        <v>0.32200454636033898</v>
      </c>
      <c r="CL7" s="24">
        <v>0.33476417672905001</v>
      </c>
      <c r="CM7" s="24">
        <f>AVERAGE(CK7:CL7)</f>
        <v>0.32838436154469453</v>
      </c>
      <c r="CN7" s="24">
        <f>STDEV(CK7:CL7)</f>
        <v>9.0224211591493752E-3</v>
      </c>
      <c r="CO7" s="24">
        <v>1.6012417725202099</v>
      </c>
      <c r="CP7" s="24">
        <v>1.58444072314856</v>
      </c>
      <c r="CQ7" s="24">
        <f>AVERAGE(CO7:CP7)</f>
        <v>1.592841247834385</v>
      </c>
      <c r="CR7" s="24">
        <f>STDEV(CO7:CP7)</f>
        <v>1.188013594174366E-2</v>
      </c>
      <c r="CS7" s="24">
        <v>1.23451936084696</v>
      </c>
      <c r="CT7" s="24">
        <v>1.2069723998348001</v>
      </c>
      <c r="CU7" s="24">
        <f>AVERAGE(CS7:CT7)</f>
        <v>1.2207458803408802</v>
      </c>
      <c r="CV7" s="24">
        <f>STDEV(CS7:CT7)</f>
        <v>1.9478642932779722E-2</v>
      </c>
      <c r="CW7" s="24">
        <v>0.45440926023512002</v>
      </c>
      <c r="CX7" s="24">
        <v>0.47017825101830801</v>
      </c>
      <c r="CY7" s="24">
        <f>AVERAGE(CW7:CX7)</f>
        <v>0.46229375562671404</v>
      </c>
      <c r="CZ7" s="24">
        <f>STDEV(CW7:CX7)</f>
        <v>1.1150360315260399E-2</v>
      </c>
      <c r="DA7" s="24">
        <v>0.56768545938046899</v>
      </c>
      <c r="DB7" s="24">
        <v>0.54396666732962595</v>
      </c>
      <c r="DC7" s="24">
        <f>AVERAGE(DA7:DB7)</f>
        <v>0.55582606335504747</v>
      </c>
      <c r="DD7" s="24">
        <f>STDEV(DA7:DB7)</f>
        <v>1.6771718700704694E-2</v>
      </c>
      <c r="DE7" s="24">
        <v>1.8706906481114101</v>
      </c>
      <c r="DF7" s="24">
        <v>1.8530176435555701</v>
      </c>
      <c r="DG7" s="24">
        <f>AVERAGE(DE7:DF7)</f>
        <v>1.8618541458334901</v>
      </c>
      <c r="DH7" s="24">
        <f>STDEV(DE7:DF7)</f>
        <v>1.2496701365375196E-2</v>
      </c>
      <c r="DI7" s="24">
        <v>0.70231798742543505</v>
      </c>
      <c r="DJ7" s="24">
        <v>0.68535641752340304</v>
      </c>
      <c r="DK7" s="24">
        <f>AVERAGE(DI7:DJ7)</f>
        <v>0.69383720247441905</v>
      </c>
      <c r="DL7" s="24">
        <f>STDEV(DI7:DJ7)</f>
        <v>1.1993641097296481E-2</v>
      </c>
      <c r="DM7" s="24">
        <v>0.71004556870201796</v>
      </c>
      <c r="DN7" s="24">
        <v>0.69777408183922096</v>
      </c>
      <c r="DO7" s="24">
        <f>AVERAGE(DM7:DN7)</f>
        <v>0.70390982527061952</v>
      </c>
      <c r="DP7" s="24">
        <f>STDEV(DM7:DN7)</f>
        <v>8.6772515759253911E-3</v>
      </c>
      <c r="DQ7" s="24">
        <v>0.82912537538370501</v>
      </c>
      <c r="DR7" s="24">
        <v>0.81283966849597999</v>
      </c>
      <c r="DS7" s="24">
        <f>AVERAGE(DQ7:DR7)</f>
        <v>0.82098252193984256</v>
      </c>
      <c r="DT7" s="24">
        <f>STDEV(DQ7:DR7)</f>
        <v>1.1515733776726822E-2</v>
      </c>
      <c r="DU7" s="24">
        <v>2.0336507211199302</v>
      </c>
      <c r="DV7" s="24">
        <v>2.0061772262187501</v>
      </c>
      <c r="DW7" s="24">
        <f>AVERAGE(DU7:DV7)</f>
        <v>2.0199139736693401</v>
      </c>
      <c r="DX7" s="24">
        <f>STDEV(DU7:DV7)</f>
        <v>1.9426694547518497E-2</v>
      </c>
      <c r="DY7" s="24">
        <v>2.6217170333391602</v>
      </c>
      <c r="DZ7" s="24">
        <v>2.5779895550140699</v>
      </c>
      <c r="EA7" s="24">
        <f>AVERAGE(DY7:DZ7)</f>
        <v>2.599853294176615</v>
      </c>
      <c r="EB7" s="24">
        <f>STDEV(DY7:DZ7)</f>
        <v>3.0919996447859109E-2</v>
      </c>
      <c r="EC7" s="24">
        <v>1.8099187589846299</v>
      </c>
      <c r="ED7" s="24">
        <v>1.8006012379746099</v>
      </c>
      <c r="EE7" s="24">
        <f>AVERAGE(EC7:ED7)</f>
        <v>1.8052599984796198</v>
      </c>
      <c r="EF7" s="24">
        <f>STDEV(EC7:ED7)</f>
        <v>6.5884822900332965E-3</v>
      </c>
      <c r="EG7" s="24">
        <v>2.1836031701087899</v>
      </c>
      <c r="EH7" s="24">
        <v>2.2041713009913102</v>
      </c>
      <c r="EI7" s="24">
        <f>AVERAGE(EG7:EH7)</f>
        <v>2.1938872355500498</v>
      </c>
      <c r="EJ7" s="24">
        <f>STDEV(EG7:EH7)</f>
        <v>1.454386482336255E-2</v>
      </c>
      <c r="EK7" s="24">
        <v>19.250538422256266</v>
      </c>
      <c r="EL7" s="24">
        <v>17.635826727946892</v>
      </c>
      <c r="EM7" s="24">
        <f t="shared" ref="EM7:EM23" si="19">AVERAGE(EK7:EL7)</f>
        <v>18.443182575101581</v>
      </c>
      <c r="EN7" s="24">
        <f t="shared" ref="EN7:EN23" si="20">STDEV(EK7:EL7)</f>
        <v>1.1417735887073781</v>
      </c>
      <c r="EO7" s="24">
        <v>0.56283303730017775</v>
      </c>
      <c r="EP7" s="24">
        <v>0.44071936056838362</v>
      </c>
      <c r="EQ7" s="24">
        <f t="shared" ref="EQ7:EQ23" si="21">AVERAGE(EO7:EP7)</f>
        <v>0.50177619893428071</v>
      </c>
      <c r="ER7" s="24">
        <f t="shared" ref="ER7:ER23" si="22">STDEV(EO7:EP7)</f>
        <v>8.6347408892673644E-2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f t="shared" ref="EY7:EY23" si="23">AVERAGE(EW7:EX7)</f>
        <v>0</v>
      </c>
      <c r="EZ7" s="24">
        <f t="shared" ref="EZ7:EZ23" si="24">STDEV(EW7:EX7)</f>
        <v>0</v>
      </c>
      <c r="FA7" s="34" t="s">
        <v>1</v>
      </c>
      <c r="FB7" s="34">
        <v>0.39570735439776028</v>
      </c>
      <c r="FC7" s="24">
        <f t="shared" ref="FC7:FC23" si="25">AVERAGE(FA7:FB7)</f>
        <v>0.39570735439776028</v>
      </c>
      <c r="FD7" s="24" t="e">
        <f t="shared" ref="FD7:FD23" si="26">STDEV(FA7:FB7)</f>
        <v>#DIV/0!</v>
      </c>
      <c r="FE7" s="24">
        <v>0</v>
      </c>
      <c r="FF7" s="24">
        <v>0</v>
      </c>
      <c r="FG7" s="24">
        <f t="shared" ref="FG7:FG23" si="27">AVERAGE(FE7:FF7)</f>
        <v>0</v>
      </c>
      <c r="FH7" s="24">
        <f t="shared" ref="FH7:FH23" si="28">STDEV(FE7:FF7)</f>
        <v>0</v>
      </c>
      <c r="FI7" s="24">
        <v>0.77220077220077221</v>
      </c>
      <c r="FJ7" s="24">
        <v>0.65409947762888931</v>
      </c>
      <c r="FK7" s="24">
        <f t="shared" ref="FK7:FK23" si="29">AVERAGE(FI7:FJ7)</f>
        <v>0.71315012491483076</v>
      </c>
      <c r="FL7" s="24">
        <f t="shared" ref="FL7:FL23" si="30">STDEV(FI7:FJ7)</f>
        <v>8.3510226258688397E-2</v>
      </c>
      <c r="FM7" s="24" t="s">
        <v>1</v>
      </c>
      <c r="FN7" s="24" t="s">
        <v>1</v>
      </c>
      <c r="FO7" s="24" t="e">
        <f t="shared" ref="FO7:FO23" si="31">AVERAGE(FM7:FN7)</f>
        <v>#DIV/0!</v>
      </c>
      <c r="FP7" s="24" t="e">
        <f t="shared" ref="FP7:FP23" si="32">STDEV(FM7:FN7)</f>
        <v>#DIV/0!</v>
      </c>
      <c r="FQ7" s="24">
        <v>2.7318609850281148</v>
      </c>
      <c r="FR7" s="24">
        <v>2.5895942009348962</v>
      </c>
      <c r="FS7" s="24">
        <f t="shared" ref="FS7:FS23" si="33">AVERAGE(FQ7:FR7)</f>
        <v>2.6607275929815053</v>
      </c>
      <c r="FT7" s="24">
        <f t="shared" ref="FT7:FT23" si="34">STDEV(FQ7:FR7)</f>
        <v>0.10059780776991731</v>
      </c>
    </row>
    <row r="8" spans="1:176" s="20" customFormat="1" x14ac:dyDescent="0.25">
      <c r="A8" s="20">
        <v>5</v>
      </c>
      <c r="B8" s="32">
        <v>5</v>
      </c>
      <c r="C8" s="32" t="s">
        <v>119</v>
      </c>
      <c r="D8" s="19">
        <v>250</v>
      </c>
      <c r="E8" s="19"/>
      <c r="F8" s="29"/>
      <c r="G8" s="29"/>
      <c r="H8" s="29"/>
      <c r="I8" s="29"/>
      <c r="J8" s="29"/>
      <c r="K8" s="29"/>
      <c r="L8" s="21" t="s">
        <v>117</v>
      </c>
      <c r="M8" s="22">
        <v>2</v>
      </c>
      <c r="N8" s="23">
        <v>21</v>
      </c>
      <c r="O8" s="23">
        <v>45</v>
      </c>
      <c r="P8" s="24">
        <f t="shared" si="15"/>
        <v>28.75</v>
      </c>
      <c r="Q8" s="24">
        <v>0.73699999999999999</v>
      </c>
      <c r="R8" s="24">
        <v>0.79300000000000004</v>
      </c>
      <c r="S8" s="24">
        <f t="shared" si="0"/>
        <v>0.76500000000000001</v>
      </c>
      <c r="T8" s="24">
        <f t="shared" si="1"/>
        <v>3.9597979746446695E-2</v>
      </c>
      <c r="U8" s="24">
        <v>98.9</v>
      </c>
      <c r="V8" s="24">
        <v>99.2</v>
      </c>
      <c r="W8" s="24">
        <f t="shared" si="2"/>
        <v>99.050000000000011</v>
      </c>
      <c r="X8" s="24">
        <f t="shared" si="3"/>
        <v>0.21213203435596226</v>
      </c>
      <c r="Y8" s="24">
        <v>25.9</v>
      </c>
      <c r="Z8" s="24">
        <v>25.5</v>
      </c>
      <c r="AA8" s="24">
        <f t="shared" si="16"/>
        <v>25.7</v>
      </c>
      <c r="AB8" s="24">
        <f t="shared" si="4"/>
        <v>0.28284271247461801</v>
      </c>
      <c r="AC8" s="24"/>
      <c r="AD8" s="24"/>
      <c r="AE8" s="24">
        <v>0</v>
      </c>
      <c r="AF8" s="24"/>
      <c r="AG8" s="24">
        <v>4.01</v>
      </c>
      <c r="AH8" s="24">
        <v>3.81</v>
      </c>
      <c r="AI8" s="24">
        <f t="shared" si="5"/>
        <v>3.91</v>
      </c>
      <c r="AJ8" s="24">
        <f t="shared" si="6"/>
        <v>0.14142135623730931</v>
      </c>
      <c r="AK8" s="24">
        <v>1.47</v>
      </c>
      <c r="AL8" s="24">
        <v>1.55</v>
      </c>
      <c r="AM8" s="24">
        <f t="shared" si="7"/>
        <v>1.51</v>
      </c>
      <c r="AN8" s="24">
        <f t="shared" si="8"/>
        <v>5.6568542494923851E-2</v>
      </c>
      <c r="AO8" s="24">
        <v>1.66</v>
      </c>
      <c r="AP8" s="24">
        <v>1.67</v>
      </c>
      <c r="AQ8" s="24">
        <f t="shared" si="9"/>
        <v>1.665</v>
      </c>
      <c r="AR8" s="24">
        <f t="shared" si="10"/>
        <v>7.0710678118654814E-3</v>
      </c>
      <c r="AS8" s="24">
        <v>106</v>
      </c>
      <c r="AT8" s="24">
        <v>105</v>
      </c>
      <c r="AU8" s="24">
        <f t="shared" si="11"/>
        <v>105.5</v>
      </c>
      <c r="AV8" s="24">
        <f t="shared" si="12"/>
        <v>0.70710678118654757</v>
      </c>
      <c r="AW8" s="24">
        <v>5.2</v>
      </c>
      <c r="AX8" s="24">
        <v>5.3</v>
      </c>
      <c r="AY8" s="24">
        <f t="shared" si="13"/>
        <v>5.25</v>
      </c>
      <c r="AZ8" s="24">
        <f t="shared" si="14"/>
        <v>7.0710678118654502E-2</v>
      </c>
      <c r="BA8" s="24"/>
      <c r="BB8" s="24"/>
      <c r="BC8" s="24"/>
      <c r="BD8" s="24"/>
      <c r="BE8" s="24">
        <v>0.10439453125000001</v>
      </c>
      <c r="BF8" s="24">
        <v>0.10703124999999999</v>
      </c>
      <c r="BG8" s="24">
        <f t="shared" si="17"/>
        <v>0.105712890625</v>
      </c>
      <c r="BH8" s="24">
        <f t="shared" si="18"/>
        <v>1.8644417082067093E-3</v>
      </c>
      <c r="BI8" s="24">
        <v>1.0557487392851099</v>
      </c>
      <c r="BJ8" s="24">
        <v>1.1315079548600999</v>
      </c>
      <c r="BK8" s="24">
        <f t="shared" ref="BK8:BK23" si="35">AVERAGE(BI8:BJ8)</f>
        <v>1.0936283470726049</v>
      </c>
      <c r="BL8" s="24">
        <f t="shared" ref="BL8:BL23" si="36">STDEV(BI8:BJ8)</f>
        <v>5.3569855070448931E-2</v>
      </c>
      <c r="BM8" s="24">
        <v>1.2991637436299699</v>
      </c>
      <c r="BN8" s="24">
        <v>1.20148957044349</v>
      </c>
      <c r="BO8" s="24">
        <f t="shared" ref="BO8:BO23" si="37">AVERAGE(BM8:BN8)</f>
        <v>1.25032665703673</v>
      </c>
      <c r="BP8" s="24">
        <f t="shared" ref="BP8:BP23" si="38">STDEV(BM8:BN8)</f>
        <v>6.9066070206949159E-2</v>
      </c>
      <c r="BQ8" s="24">
        <v>0.425331637466142</v>
      </c>
      <c r="BR8" s="24">
        <v>0.37414409669054099</v>
      </c>
      <c r="BS8" s="24">
        <f t="shared" ref="BS8:BS23" si="39">AVERAGE(BQ8:BR8)</f>
        <v>0.39973786707834147</v>
      </c>
      <c r="BT8" s="24">
        <f t="shared" ref="BT8:BT23" si="40">STDEV(BQ8:BR8)</f>
        <v>3.6195057194690378E-2</v>
      </c>
      <c r="BU8" s="24">
        <v>3.0383692816792398</v>
      </c>
      <c r="BV8" s="24">
        <v>2.8685256723122299</v>
      </c>
      <c r="BW8" s="24">
        <f t="shared" ref="BW8:BW23" si="41">AVERAGE(BU8:BV8)</f>
        <v>2.9534474769957351</v>
      </c>
      <c r="BX8" s="24">
        <f t="shared" ref="BX8:BX23" si="42">STDEV(BU8:BV8)</f>
        <v>0.12009756792461174</v>
      </c>
      <c r="BY8" s="24">
        <v>2.8855475913403801</v>
      </c>
      <c r="BZ8" s="24">
        <v>2.7322242410281201</v>
      </c>
      <c r="CA8" s="24">
        <f t="shared" ref="CA8:CA23" si="43">AVERAGE(BY8:BZ8)</f>
        <v>2.8088859161842503</v>
      </c>
      <c r="CB8" s="24">
        <f t="shared" ref="CB8:CB23" si="44">STDEV(BY8:BZ8)</f>
        <v>0.10841598072003958</v>
      </c>
      <c r="CC8" s="24">
        <v>4.0746744198612896</v>
      </c>
      <c r="CD8" s="24">
        <v>3.8011669237816399</v>
      </c>
      <c r="CE8" s="24">
        <f t="shared" ref="CE8:CE23" si="45">AVERAGE(CC8:CD8)</f>
        <v>3.9379206718214648</v>
      </c>
      <c r="CF8" s="24">
        <f t="shared" ref="CF8:CF23" si="46">STDEV(CC8:CD8)</f>
        <v>0.19339900518327341</v>
      </c>
      <c r="CG8" s="24">
        <v>0.66629214598499298</v>
      </c>
      <c r="CH8" s="24">
        <v>0.63392240826790403</v>
      </c>
      <c r="CI8" s="24">
        <f t="shared" ref="CI8:CI23" si="47">AVERAGE(CG8:CH8)</f>
        <v>0.65010727712644845</v>
      </c>
      <c r="CJ8" s="24">
        <f t="shared" ref="CJ8:CJ23" si="48">STDEV(CG8:CH8)</f>
        <v>2.2888861044983552E-2</v>
      </c>
      <c r="CK8" s="24">
        <v>0.38207375560404599</v>
      </c>
      <c r="CL8" s="24">
        <v>0.369893671627881</v>
      </c>
      <c r="CM8" s="24">
        <f t="shared" ref="CM8:CM23" si="49">AVERAGE(CK8:CL8)</f>
        <v>0.3759837136159635</v>
      </c>
      <c r="CN8" s="24">
        <f t="shared" ref="CN8:CN23" si="50">STDEV(CK8:CL8)</f>
        <v>8.6126199749678705E-3</v>
      </c>
      <c r="CO8" s="24">
        <v>1.68000140358934</v>
      </c>
      <c r="CP8" s="24">
        <v>1.5905693623469701</v>
      </c>
      <c r="CQ8" s="24">
        <f t="shared" ref="CQ8:CQ23" si="51">AVERAGE(CO8:CP8)</f>
        <v>1.6352853829681551</v>
      </c>
      <c r="CR8" s="24">
        <f t="shared" ref="CR8:CR23" si="52">STDEV(CO8:CP8)</f>
        <v>6.323800281783476E-2</v>
      </c>
      <c r="CS8" s="24">
        <v>1.28845790802117</v>
      </c>
      <c r="CT8" s="24">
        <v>1.21183606936398</v>
      </c>
      <c r="CU8" s="24">
        <f t="shared" ref="CU8:CU23" si="53">AVERAGE(CS8:CT8)</f>
        <v>1.2501469886925749</v>
      </c>
      <c r="CV8" s="24">
        <f t="shared" ref="CV8:CV23" si="54">STDEV(CS8:CT8)</f>
        <v>5.4179821701480571E-2</v>
      </c>
      <c r="CW8" s="24">
        <v>0.59982495038118</v>
      </c>
      <c r="CX8" s="24">
        <v>0.58627656918490101</v>
      </c>
      <c r="CY8" s="24">
        <f t="shared" ref="CY8:CY23" si="55">AVERAGE(CW8:CX8)</f>
        <v>0.59305075978304056</v>
      </c>
      <c r="CZ8" s="24">
        <f t="shared" ref="CZ8:CZ23" si="56">STDEV(CW8:CX8)</f>
        <v>9.5801522179891838E-3</v>
      </c>
      <c r="DA8" s="24">
        <v>0.59202865663343496</v>
      </c>
      <c r="DB8" s="24">
        <v>0.54797717543307001</v>
      </c>
      <c r="DC8" s="24">
        <f t="shared" ref="DC8:DC23" si="57">AVERAGE(DA8:DB8)</f>
        <v>0.57000291603325248</v>
      </c>
      <c r="DD8" s="24">
        <f t="shared" ref="DD8:DD23" si="58">STDEV(DA8:DB8)</f>
        <v>3.1149101078089769E-2</v>
      </c>
      <c r="DE8" s="24">
        <v>1.95344503970392</v>
      </c>
      <c r="DF8" s="24">
        <v>1.85947235507929</v>
      </c>
      <c r="DG8" s="24">
        <f t="shared" ref="DG8:DG23" si="59">AVERAGE(DE8:DF8)</f>
        <v>1.9064586973916051</v>
      </c>
      <c r="DH8" s="24">
        <f t="shared" ref="DH8:DH23" si="60">STDEV(DE8:DF8)</f>
        <v>6.6448722544380723E-2</v>
      </c>
      <c r="DI8" s="24">
        <v>0.72945742445850303</v>
      </c>
      <c r="DJ8" s="24">
        <v>0.69226064114077002</v>
      </c>
      <c r="DK8" s="24">
        <f t="shared" ref="DK8:DK23" si="61">AVERAGE(DI8:DJ8)</f>
        <v>0.71085903279963647</v>
      </c>
      <c r="DL8" s="24">
        <f t="shared" ref="DL8:DL23" si="62">STDEV(DI8:DJ8)</f>
        <v>2.6302097722295664E-2</v>
      </c>
      <c r="DM8" s="24">
        <v>0.74738678694347005</v>
      </c>
      <c r="DN8" s="24">
        <v>0.70595420077665705</v>
      </c>
      <c r="DO8" s="24">
        <f t="shared" ref="DO8:DO23" si="63">AVERAGE(DM8:DN8)</f>
        <v>0.72667049386006355</v>
      </c>
      <c r="DP8" s="24">
        <f t="shared" ref="DP8:DP23" si="64">STDEV(DM8:DN8)</f>
        <v>2.9297262640649416E-2</v>
      </c>
      <c r="DQ8" s="24">
        <v>0.86785418764593403</v>
      </c>
      <c r="DR8" s="24">
        <v>0.81581433188972297</v>
      </c>
      <c r="DS8" s="24">
        <f t="shared" ref="DS8:DS23" si="65">AVERAGE(DQ8:DR8)</f>
        <v>0.84183425976782855</v>
      </c>
      <c r="DT8" s="24">
        <f t="shared" ref="DT8:DT23" si="66">STDEV(DQ8:DR8)</f>
        <v>3.6797734897186629E-2</v>
      </c>
      <c r="DU8" s="24">
        <v>2.12656135167162</v>
      </c>
      <c r="DV8" s="24">
        <v>2.0120026677048499</v>
      </c>
      <c r="DW8" s="24">
        <f t="shared" ref="DW8:DW23" si="67">AVERAGE(DU8:DV8)</f>
        <v>2.0692820096882349</v>
      </c>
      <c r="DX8" s="24">
        <f t="shared" ref="DX8:DX23" si="68">STDEV(DU8:DV8)</f>
        <v>8.1005222276709712E-2</v>
      </c>
      <c r="DY8" s="24">
        <v>2.7383903463724799</v>
      </c>
      <c r="DZ8" s="24">
        <v>2.5854077325326799</v>
      </c>
      <c r="EA8" s="24">
        <f t="shared" ref="EA8:EA23" si="69">AVERAGE(DY8:DZ8)</f>
        <v>2.6618990394525799</v>
      </c>
      <c r="EB8" s="24">
        <f t="shared" ref="EB8:EB23" si="70">STDEV(DY8:DZ8)</f>
        <v>0.10817504364976559</v>
      </c>
      <c r="EC8" s="24">
        <v>1.8885325449900101</v>
      </c>
      <c r="ED8" s="24">
        <v>1.7971257739000099</v>
      </c>
      <c r="EE8" s="24">
        <f t="shared" ref="EE8:EE23" si="71">AVERAGE(EC8:ED8)</f>
        <v>1.8428291594450101</v>
      </c>
      <c r="EF8" s="24">
        <f t="shared" ref="EF8:EF23" si="72">STDEV(EC8:ED8)</f>
        <v>6.4634347684105586E-2</v>
      </c>
      <c r="EG8" s="24">
        <v>2.2459643240031202</v>
      </c>
      <c r="EH8" s="24">
        <v>2.1444371233251598</v>
      </c>
      <c r="EI8" s="24">
        <f t="shared" ref="EI8:EI23" si="73">AVERAGE(EG8:EH8)</f>
        <v>2.19520072366414</v>
      </c>
      <c r="EJ8" s="24">
        <f t="shared" ref="EJ8:EJ23" si="74">STDEV(EG8:EH8)</f>
        <v>7.1790572074273237E-2</v>
      </c>
      <c r="EK8" s="24">
        <v>19.368214214347567</v>
      </c>
      <c r="EL8" s="24">
        <v>15.745798086103154</v>
      </c>
      <c r="EM8" s="24">
        <f t="shared" si="19"/>
        <v>17.557006150225362</v>
      </c>
      <c r="EN8" s="24">
        <f t="shared" si="20"/>
        <v>2.5614350085611099</v>
      </c>
      <c r="EO8" s="24">
        <v>0.55173179396092364</v>
      </c>
      <c r="EP8" s="24">
        <v>0.5239786856127886</v>
      </c>
      <c r="EQ8" s="24">
        <f t="shared" si="21"/>
        <v>0.53785523978685612</v>
      </c>
      <c r="ER8" s="24">
        <f t="shared" si="22"/>
        <v>1.9624411111971274E-2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f t="shared" si="23"/>
        <v>0</v>
      </c>
      <c r="EZ8" s="24">
        <f t="shared" si="24"/>
        <v>0</v>
      </c>
      <c r="FA8" s="34">
        <v>0.18418641543026351</v>
      </c>
      <c r="FB8" s="34">
        <v>0.64122267802575494</v>
      </c>
      <c r="FC8" s="24">
        <f t="shared" si="25"/>
        <v>0.41270454672800921</v>
      </c>
      <c r="FD8" s="24">
        <f t="shared" si="26"/>
        <v>0.32317344052942765</v>
      </c>
      <c r="FE8" s="24">
        <v>0</v>
      </c>
      <c r="FF8" s="24">
        <v>0</v>
      </c>
      <c r="FG8" s="24">
        <f t="shared" si="27"/>
        <v>0</v>
      </c>
      <c r="FH8" s="24">
        <f t="shared" si="28"/>
        <v>0</v>
      </c>
      <c r="FI8" s="24">
        <v>0.58823529411764697</v>
      </c>
      <c r="FJ8" s="24">
        <v>0.50079491255961839</v>
      </c>
      <c r="FK8" s="24">
        <f t="shared" si="29"/>
        <v>0.54451510333863262</v>
      </c>
      <c r="FL8" s="24">
        <f t="shared" si="30"/>
        <v>6.1829686749221138E-2</v>
      </c>
      <c r="FM8" s="24">
        <v>0.41095890410958907</v>
      </c>
      <c r="FN8" s="24">
        <v>0.33341948823985529</v>
      </c>
      <c r="FO8" s="24">
        <f t="shared" si="31"/>
        <v>0.37218919617472218</v>
      </c>
      <c r="FP8" s="24">
        <f t="shared" si="32"/>
        <v>5.4828646770732493E-2</v>
      </c>
      <c r="FQ8" s="24">
        <v>1.3345979269697175</v>
      </c>
      <c r="FR8" s="24">
        <v>2.6675022017478494</v>
      </c>
      <c r="FS8" s="24">
        <f t="shared" si="33"/>
        <v>2.0010500643587834</v>
      </c>
      <c r="FT8" s="24">
        <f t="shared" si="34"/>
        <v>0.94250565136815456</v>
      </c>
    </row>
    <row r="9" spans="1:176" s="20" customFormat="1" x14ac:dyDescent="0.25">
      <c r="A9" s="20">
        <v>6</v>
      </c>
      <c r="B9" s="32">
        <v>6</v>
      </c>
      <c r="C9" s="32" t="s">
        <v>120</v>
      </c>
      <c r="D9" s="19">
        <v>246</v>
      </c>
      <c r="E9" s="19"/>
      <c r="F9" s="29"/>
      <c r="G9" s="29"/>
      <c r="H9" s="29"/>
      <c r="I9" s="29"/>
      <c r="J9" s="29"/>
      <c r="K9" s="29"/>
      <c r="L9" s="21" t="s">
        <v>121</v>
      </c>
      <c r="M9" s="22">
        <v>3</v>
      </c>
      <c r="N9" s="23">
        <v>6</v>
      </c>
      <c r="O9" s="23">
        <v>5</v>
      </c>
      <c r="P9" s="24">
        <f t="shared" si="15"/>
        <v>37.083333333333336</v>
      </c>
      <c r="Q9" s="24">
        <v>1.08</v>
      </c>
      <c r="R9" s="24">
        <v>1.05</v>
      </c>
      <c r="S9" s="24">
        <f t="shared" si="0"/>
        <v>1.0649999999999999</v>
      </c>
      <c r="T9" s="24">
        <f t="shared" si="1"/>
        <v>2.1213203435596444E-2</v>
      </c>
      <c r="U9" s="24">
        <v>99.3</v>
      </c>
      <c r="V9" s="24">
        <v>99.4</v>
      </c>
      <c r="W9" s="24">
        <f t="shared" si="2"/>
        <v>99.35</v>
      </c>
      <c r="X9" s="24">
        <f t="shared" si="3"/>
        <v>7.0710678118660789E-2</v>
      </c>
      <c r="Y9" s="24">
        <v>25.1</v>
      </c>
      <c r="Z9" s="24">
        <v>24.9</v>
      </c>
      <c r="AA9" s="24">
        <f t="shared" si="16"/>
        <v>25</v>
      </c>
      <c r="AB9" s="24">
        <f t="shared" si="4"/>
        <v>0.14142135623731153</v>
      </c>
      <c r="AC9" s="24"/>
      <c r="AD9" s="24"/>
      <c r="AE9" s="24">
        <v>0</v>
      </c>
      <c r="AF9" s="24"/>
      <c r="AG9" s="24">
        <v>3.68</v>
      </c>
      <c r="AH9" s="24">
        <v>3.63</v>
      </c>
      <c r="AI9" s="24">
        <f t="shared" si="5"/>
        <v>3.6550000000000002</v>
      </c>
      <c r="AJ9" s="24">
        <f t="shared" si="6"/>
        <v>3.5355339059327563E-2</v>
      </c>
      <c r="AK9" s="24">
        <v>1.49</v>
      </c>
      <c r="AL9" s="24">
        <v>1.51</v>
      </c>
      <c r="AM9" s="24">
        <f t="shared" si="7"/>
        <v>1.5</v>
      </c>
      <c r="AN9" s="24">
        <f t="shared" si="8"/>
        <v>1.4142135623730963E-2</v>
      </c>
      <c r="AO9" s="24">
        <v>2.04</v>
      </c>
      <c r="AP9" s="24">
        <v>2.09</v>
      </c>
      <c r="AQ9" s="24">
        <f t="shared" si="9"/>
        <v>2.0649999999999999</v>
      </c>
      <c r="AR9" s="24">
        <f t="shared" si="10"/>
        <v>3.5355339059327251E-2</v>
      </c>
      <c r="AS9" s="24">
        <v>107</v>
      </c>
      <c r="AT9" s="24">
        <v>106</v>
      </c>
      <c r="AU9" s="24">
        <f t="shared" si="11"/>
        <v>106.5</v>
      </c>
      <c r="AV9" s="24">
        <f t="shared" si="12"/>
        <v>0.70710678118654757</v>
      </c>
      <c r="AW9" s="24">
        <v>5.2</v>
      </c>
      <c r="AX9" s="24">
        <v>5.3</v>
      </c>
      <c r="AY9" s="24">
        <f t="shared" si="13"/>
        <v>5.25</v>
      </c>
      <c r="AZ9" s="24">
        <f t="shared" si="14"/>
        <v>7.0710678118654502E-2</v>
      </c>
      <c r="BA9" s="24"/>
      <c r="BB9" s="24"/>
      <c r="BC9" s="24"/>
      <c r="BD9" s="24"/>
      <c r="BE9" s="24">
        <v>0.12871093750000001</v>
      </c>
      <c r="BF9" s="24">
        <v>0.14296875000000001</v>
      </c>
      <c r="BG9" s="24">
        <f t="shared" si="17"/>
        <v>0.13583984375000002</v>
      </c>
      <c r="BH9" s="24">
        <f t="shared" si="18"/>
        <v>1.0081795903636318E-2</v>
      </c>
      <c r="BI9" s="24">
        <v>1.06999921225852</v>
      </c>
      <c r="BJ9" s="24">
        <v>1.1354954845274601</v>
      </c>
      <c r="BK9" s="24">
        <f t="shared" si="35"/>
        <v>1.1027473483929899</v>
      </c>
      <c r="BL9" s="24">
        <f t="shared" si="36"/>
        <v>4.6312858263807939E-2</v>
      </c>
      <c r="BM9" s="24">
        <v>1.3035150309750201</v>
      </c>
      <c r="BN9" s="24">
        <v>1.2497507257089699</v>
      </c>
      <c r="BO9" s="24">
        <f t="shared" si="37"/>
        <v>1.2766328783419949</v>
      </c>
      <c r="BP9" s="24">
        <f t="shared" si="38"/>
        <v>3.8017104839407664E-2</v>
      </c>
      <c r="BQ9" s="24">
        <v>0.35187173474570299</v>
      </c>
      <c r="BR9" s="24">
        <v>0.32919324364896801</v>
      </c>
      <c r="BS9" s="24">
        <f t="shared" si="39"/>
        <v>0.34053248919733548</v>
      </c>
      <c r="BT9" s="24">
        <f t="shared" si="40"/>
        <v>1.6036114841580046E-2</v>
      </c>
      <c r="BU9" s="24">
        <v>2.5770324636764199</v>
      </c>
      <c r="BV9" s="24">
        <v>2.6359579489862801</v>
      </c>
      <c r="BW9" s="24">
        <f t="shared" si="41"/>
        <v>2.60649520633135</v>
      </c>
      <c r="BX9" s="24">
        <f t="shared" si="42"/>
        <v>4.1666610247310436E-2</v>
      </c>
      <c r="BY9" s="24">
        <v>2.5436033337355202</v>
      </c>
      <c r="BZ9" s="24">
        <v>2.5777061805498098</v>
      </c>
      <c r="CA9" s="24">
        <f t="shared" si="43"/>
        <v>2.560654757142665</v>
      </c>
      <c r="CB9" s="24">
        <f t="shared" si="44"/>
        <v>2.4114354240150265E-2</v>
      </c>
      <c r="CC9" s="24">
        <v>3.4415014896449398</v>
      </c>
      <c r="CD9" s="24">
        <v>3.3695823023217502</v>
      </c>
      <c r="CE9" s="24">
        <f t="shared" si="45"/>
        <v>3.4055418959833448</v>
      </c>
      <c r="CF9" s="24">
        <f t="shared" si="46"/>
        <v>5.0854545053653014E-2</v>
      </c>
      <c r="CG9" s="24">
        <v>0.59563425589340901</v>
      </c>
      <c r="CH9" s="24">
        <v>0.612153795003194</v>
      </c>
      <c r="CI9" s="24">
        <f t="shared" si="47"/>
        <v>0.60389402544830151</v>
      </c>
      <c r="CJ9" s="24">
        <f t="shared" si="48"/>
        <v>1.1681078126605347E-2</v>
      </c>
      <c r="CK9" s="24">
        <v>0.445168368173051</v>
      </c>
      <c r="CL9" s="24">
        <v>0.43388019176729498</v>
      </c>
      <c r="CM9" s="24">
        <f t="shared" si="49"/>
        <v>0.43952427997017296</v>
      </c>
      <c r="CN9" s="24">
        <f t="shared" si="50"/>
        <v>7.9819460837400723E-3</v>
      </c>
      <c r="CO9" s="24">
        <v>1.52968683929167</v>
      </c>
      <c r="CP9" s="24">
        <v>1.5367238931487801</v>
      </c>
      <c r="CQ9" s="24">
        <f t="shared" si="51"/>
        <v>1.533205366220225</v>
      </c>
      <c r="CR9" s="24">
        <f t="shared" si="52"/>
        <v>4.9759485019374768E-3</v>
      </c>
      <c r="CS9" s="24">
        <v>1.1555880042239399</v>
      </c>
      <c r="CT9" s="24">
        <v>1.16263501807759</v>
      </c>
      <c r="CU9" s="24">
        <f t="shared" si="53"/>
        <v>1.1591115111507651</v>
      </c>
      <c r="CV9" s="24">
        <f t="shared" si="54"/>
        <v>4.982991283031481E-3</v>
      </c>
      <c r="CW9" s="24">
        <v>0.83823915999249299</v>
      </c>
      <c r="CX9" s="24">
        <v>0.76448114341171003</v>
      </c>
      <c r="CY9" s="24">
        <f t="shared" si="55"/>
        <v>0.80136015170210151</v>
      </c>
      <c r="CZ9" s="24">
        <f t="shared" si="56"/>
        <v>5.2154793691141441E-2</v>
      </c>
      <c r="DA9" s="24">
        <v>0.53029554451211802</v>
      </c>
      <c r="DB9" s="24">
        <v>0.53354594926904797</v>
      </c>
      <c r="DC9" s="24">
        <f t="shared" si="57"/>
        <v>0.531920746890583</v>
      </c>
      <c r="DD9" s="24">
        <f t="shared" si="58"/>
        <v>2.2983832452261777E-3</v>
      </c>
      <c r="DE9" s="24">
        <v>1.7858589336891599</v>
      </c>
      <c r="DF9" s="24">
        <v>1.79054787443562</v>
      </c>
      <c r="DG9" s="24">
        <f t="shared" si="59"/>
        <v>1.78820340406239</v>
      </c>
      <c r="DH9" s="24">
        <f t="shared" si="60"/>
        <v>3.3155817984038423E-3</v>
      </c>
      <c r="DI9" s="24">
        <v>0.662472681719118</v>
      </c>
      <c r="DJ9" s="24">
        <v>0.65999828589670695</v>
      </c>
      <c r="DK9" s="24">
        <f t="shared" si="61"/>
        <v>0.66123548380791242</v>
      </c>
      <c r="DL9" s="24">
        <f t="shared" si="62"/>
        <v>1.7496620653665151E-3</v>
      </c>
      <c r="DM9" s="24">
        <v>0.68890089795299403</v>
      </c>
      <c r="DN9" s="24">
        <v>0.686039272073516</v>
      </c>
      <c r="DO9" s="24">
        <f t="shared" si="63"/>
        <v>0.68747008501325502</v>
      </c>
      <c r="DP9" s="24">
        <f t="shared" si="64"/>
        <v>2.0234750645978291E-3</v>
      </c>
      <c r="DQ9" s="24">
        <v>0.77985417492578801</v>
      </c>
      <c r="DR9" s="24">
        <v>0.78684288228583299</v>
      </c>
      <c r="DS9" s="24">
        <f t="shared" si="65"/>
        <v>0.7833485286058105</v>
      </c>
      <c r="DT9" s="24">
        <f t="shared" si="66"/>
        <v>4.9417623660161373E-3</v>
      </c>
      <c r="DU9" s="24">
        <v>1.9308292672451599</v>
      </c>
      <c r="DV9" s="24">
        <v>1.94868540476583</v>
      </c>
      <c r="DW9" s="24">
        <f t="shared" si="67"/>
        <v>1.9397573360054949</v>
      </c>
      <c r="DX9" s="24">
        <f t="shared" si="68"/>
        <v>1.2626195926665343E-2</v>
      </c>
      <c r="DY9" s="24">
        <v>2.48079660185781</v>
      </c>
      <c r="DZ9" s="24">
        <v>2.5005739925393198</v>
      </c>
      <c r="EA9" s="24">
        <f t="shared" si="69"/>
        <v>2.4906852971985649</v>
      </c>
      <c r="EB9" s="24">
        <f t="shared" si="70"/>
        <v>1.3984727065071175E-2</v>
      </c>
      <c r="EC9" s="24">
        <v>1.7030309235566301</v>
      </c>
      <c r="ED9" s="24">
        <v>1.74757838801162</v>
      </c>
      <c r="EE9" s="24">
        <f t="shared" si="71"/>
        <v>1.7253046557841252</v>
      </c>
      <c r="EF9" s="24">
        <f t="shared" si="72"/>
        <v>3.1499814200790059E-2</v>
      </c>
      <c r="EG9" s="24">
        <v>2.0946683054267101</v>
      </c>
      <c r="EH9" s="24">
        <v>2.1691334031871201</v>
      </c>
      <c r="EI9" s="24">
        <f t="shared" si="73"/>
        <v>2.1319008543069149</v>
      </c>
      <c r="EJ9" s="24">
        <f t="shared" si="74"/>
        <v>5.26547755881051E-2</v>
      </c>
      <c r="EK9" s="24">
        <v>15.750793756522125</v>
      </c>
      <c r="EL9" s="24">
        <v>16.057194875552298</v>
      </c>
      <c r="EM9" s="24">
        <f t="shared" si="19"/>
        <v>15.903994316037211</v>
      </c>
      <c r="EN9" s="24">
        <f t="shared" si="20"/>
        <v>0.21665830902938213</v>
      </c>
      <c r="EO9" s="24">
        <v>0.56505328596802851</v>
      </c>
      <c r="EP9" s="24">
        <v>0.55173179396092364</v>
      </c>
      <c r="EQ9" s="24">
        <f t="shared" si="21"/>
        <v>0.55839253996447602</v>
      </c>
      <c r="ER9" s="24">
        <f t="shared" si="22"/>
        <v>9.41971733374624E-3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f t="shared" si="23"/>
        <v>0</v>
      </c>
      <c r="EZ9" s="24">
        <f t="shared" si="24"/>
        <v>0</v>
      </c>
      <c r="FA9" s="34">
        <v>0.55106092065066947</v>
      </c>
      <c r="FB9" s="34">
        <v>0.63552817242415072</v>
      </c>
      <c r="FC9" s="24">
        <f t="shared" si="25"/>
        <v>0.59329454653741009</v>
      </c>
      <c r="FD9" s="24">
        <f t="shared" si="26"/>
        <v>5.9727366517220021E-2</v>
      </c>
      <c r="FE9" s="24">
        <v>0</v>
      </c>
      <c r="FF9" s="24">
        <v>0</v>
      </c>
      <c r="FG9" s="24">
        <f t="shared" si="27"/>
        <v>0</v>
      </c>
      <c r="FH9" s="24">
        <f t="shared" si="28"/>
        <v>0</v>
      </c>
      <c r="FI9" s="24">
        <v>0.52577787871905513</v>
      </c>
      <c r="FJ9" s="24">
        <v>0.48376107199636609</v>
      </c>
      <c r="FK9" s="24">
        <f t="shared" si="29"/>
        <v>0.50476947535771055</v>
      </c>
      <c r="FL9" s="24">
        <f t="shared" si="30"/>
        <v>2.9710368957417937E-2</v>
      </c>
      <c r="FM9" s="24" t="s">
        <v>1</v>
      </c>
      <c r="FN9" s="24">
        <v>0.3558197639355562</v>
      </c>
      <c r="FO9" s="24">
        <f t="shared" si="31"/>
        <v>0.3558197639355562</v>
      </c>
      <c r="FP9" s="24" t="e">
        <f t="shared" si="32"/>
        <v>#DIV/0!</v>
      </c>
      <c r="FQ9" s="24">
        <v>2.6200799403834432</v>
      </c>
      <c r="FR9" s="24">
        <v>3.1620486416909426</v>
      </c>
      <c r="FS9" s="24">
        <f t="shared" si="33"/>
        <v>2.8910642910371926</v>
      </c>
      <c r="FT9" s="24">
        <f t="shared" si="34"/>
        <v>0.38322974388539932</v>
      </c>
    </row>
    <row r="10" spans="1:176" s="20" customFormat="1" x14ac:dyDescent="0.25">
      <c r="A10" s="20">
        <v>7</v>
      </c>
      <c r="B10" s="32">
        <v>7</v>
      </c>
      <c r="C10" s="32" t="s">
        <v>122</v>
      </c>
      <c r="D10" s="19">
        <v>242</v>
      </c>
      <c r="E10" s="19"/>
      <c r="F10" s="29"/>
      <c r="G10" s="29"/>
      <c r="H10" s="29"/>
      <c r="I10" s="29"/>
      <c r="J10" s="29"/>
      <c r="K10" s="29"/>
      <c r="L10" s="21" t="s">
        <v>121</v>
      </c>
      <c r="M10" s="22">
        <v>3</v>
      </c>
      <c r="N10" s="23">
        <v>12</v>
      </c>
      <c r="O10" s="23">
        <v>0</v>
      </c>
      <c r="P10" s="24">
        <f t="shared" si="15"/>
        <v>43</v>
      </c>
      <c r="Q10" s="24">
        <v>1.55</v>
      </c>
      <c r="R10" s="24">
        <v>1.62</v>
      </c>
      <c r="S10" s="24">
        <f t="shared" si="0"/>
        <v>1.585</v>
      </c>
      <c r="T10" s="24">
        <f t="shared" si="1"/>
        <v>4.9497474683058366E-2</v>
      </c>
      <c r="U10" s="24">
        <v>99.4</v>
      </c>
      <c r="V10" s="24">
        <v>99.3</v>
      </c>
      <c r="W10" s="24">
        <f t="shared" si="2"/>
        <v>99.35</v>
      </c>
      <c r="X10" s="24">
        <f t="shared" si="3"/>
        <v>7.0710678118660789E-2</v>
      </c>
      <c r="Y10" s="24">
        <v>26</v>
      </c>
      <c r="Z10" s="24">
        <v>26.1</v>
      </c>
      <c r="AA10" s="24" t="s">
        <v>1</v>
      </c>
      <c r="AB10" s="24">
        <f t="shared" si="4"/>
        <v>7.0710678118655765E-2</v>
      </c>
      <c r="AC10" s="24"/>
      <c r="AD10" s="24"/>
      <c r="AE10" s="24">
        <v>0</v>
      </c>
      <c r="AF10" s="24"/>
      <c r="AG10" s="24">
        <v>4.08</v>
      </c>
      <c r="AH10" s="24">
        <v>3.88</v>
      </c>
      <c r="AI10" s="24">
        <f t="shared" si="5"/>
        <v>3.98</v>
      </c>
      <c r="AJ10" s="24">
        <f t="shared" si="6"/>
        <v>0.14142135623730964</v>
      </c>
      <c r="AK10" s="24">
        <v>1.57</v>
      </c>
      <c r="AL10" s="24">
        <v>1.56</v>
      </c>
      <c r="AM10" s="24">
        <f t="shared" si="7"/>
        <v>1.5649999999999999</v>
      </c>
      <c r="AN10" s="24">
        <f t="shared" si="8"/>
        <v>7.0710678118654814E-3</v>
      </c>
      <c r="AO10" s="24">
        <v>2.38</v>
      </c>
      <c r="AP10" s="24">
        <v>2.42</v>
      </c>
      <c r="AQ10" s="24">
        <f t="shared" si="9"/>
        <v>2.4</v>
      </c>
      <c r="AR10" s="24">
        <f t="shared" si="10"/>
        <v>2.8284271247461926E-2</v>
      </c>
      <c r="AS10" s="24">
        <v>106</v>
      </c>
      <c r="AT10" s="24">
        <v>106</v>
      </c>
      <c r="AU10" s="24">
        <f t="shared" si="11"/>
        <v>106</v>
      </c>
      <c r="AV10" s="24">
        <f t="shared" si="12"/>
        <v>0</v>
      </c>
      <c r="AW10" s="24">
        <v>5.0999999999999996</v>
      </c>
      <c r="AX10" s="24">
        <v>5.2</v>
      </c>
      <c r="AY10" s="24">
        <f t="shared" si="13"/>
        <v>5.15</v>
      </c>
      <c r="AZ10" s="24">
        <f t="shared" si="14"/>
        <v>7.0710678118655126E-2</v>
      </c>
      <c r="BA10" s="24"/>
      <c r="BB10" s="24"/>
      <c r="BC10" s="24"/>
      <c r="BD10" s="24"/>
      <c r="BE10" s="24">
        <v>0.14101562500000001</v>
      </c>
      <c r="BF10" s="24">
        <v>0.17431640625</v>
      </c>
      <c r="BG10" s="24">
        <f t="shared" si="17"/>
        <v>0.15766601562499999</v>
      </c>
      <c r="BH10" s="24">
        <f t="shared" si="18"/>
        <v>2.3547208240684958E-2</v>
      </c>
      <c r="BI10" s="24">
        <v>1.10750767201463</v>
      </c>
      <c r="BJ10" s="24">
        <v>1.14994213040324</v>
      </c>
      <c r="BK10" s="24">
        <f t="shared" si="35"/>
        <v>1.1287249012089351</v>
      </c>
      <c r="BL10" s="24">
        <f t="shared" si="36"/>
        <v>3.0005693282564538E-2</v>
      </c>
      <c r="BM10" s="24">
        <v>1.3471897981535701</v>
      </c>
      <c r="BN10" s="24">
        <v>1.2892864995753499</v>
      </c>
      <c r="BO10" s="24">
        <f t="shared" si="37"/>
        <v>1.3182381488644599</v>
      </c>
      <c r="BP10" s="24">
        <f t="shared" si="38"/>
        <v>4.0943815077728873E-2</v>
      </c>
      <c r="BQ10" s="24">
        <v>0.334254762470375</v>
      </c>
      <c r="BR10" s="24">
        <v>0.31685134390479203</v>
      </c>
      <c r="BS10" s="24">
        <f t="shared" si="39"/>
        <v>0.32555305318758354</v>
      </c>
      <c r="BT10" s="24">
        <f t="shared" si="40"/>
        <v>1.2306075283551579E-2</v>
      </c>
      <c r="BU10" s="24">
        <v>2.50068522633399</v>
      </c>
      <c r="BV10" s="24">
        <v>2.4193386165495299</v>
      </c>
      <c r="BW10" s="24">
        <f t="shared" si="41"/>
        <v>2.46001192144176</v>
      </c>
      <c r="BX10" s="24">
        <f t="shared" si="42"/>
        <v>5.7520739405127752E-2</v>
      </c>
      <c r="BY10" s="24">
        <v>2.4976330537809299</v>
      </c>
      <c r="BZ10" s="24">
        <v>2.4245230351056799</v>
      </c>
      <c r="CA10" s="24">
        <f t="shared" si="43"/>
        <v>2.4610780444433047</v>
      </c>
      <c r="CB10" s="24">
        <f t="shared" si="44"/>
        <v>5.1696589977944421E-2</v>
      </c>
      <c r="CC10" s="24">
        <v>3.1643251693984502</v>
      </c>
      <c r="CD10" s="24">
        <v>3.0164268539088601</v>
      </c>
      <c r="CE10" s="24">
        <f t="shared" si="45"/>
        <v>3.0903760116536549</v>
      </c>
      <c r="CF10" s="24">
        <f t="shared" si="46"/>
        <v>0.10457990180875655</v>
      </c>
      <c r="CG10" s="24">
        <v>0.60127651579923003</v>
      </c>
      <c r="CH10" s="24">
        <v>0.59849438268295996</v>
      </c>
      <c r="CI10" s="24">
        <f t="shared" si="47"/>
        <v>0.59988544924109499</v>
      </c>
      <c r="CJ10" s="24">
        <f t="shared" si="48"/>
        <v>1.9672651926782273E-3</v>
      </c>
      <c r="CK10" s="24">
        <v>0.45921316009580299</v>
      </c>
      <c r="CL10" s="24">
        <v>0.45634862746462801</v>
      </c>
      <c r="CM10" s="24">
        <f t="shared" si="49"/>
        <v>0.45778089378021547</v>
      </c>
      <c r="CN10" s="24">
        <f t="shared" si="50"/>
        <v>2.025530448433969E-3</v>
      </c>
      <c r="CO10" s="24">
        <v>1.5386027975797401</v>
      </c>
      <c r="CP10" s="24">
        <v>1.4977618269400099</v>
      </c>
      <c r="CQ10" s="24">
        <f t="shared" si="51"/>
        <v>1.518182312259875</v>
      </c>
      <c r="CR10" s="24">
        <f t="shared" si="52"/>
        <v>2.8878927289593868E-2</v>
      </c>
      <c r="CS10" s="24">
        <v>1.15941507442944</v>
      </c>
      <c r="CT10" s="24">
        <v>1.1327115099234499</v>
      </c>
      <c r="CU10" s="24">
        <f t="shared" si="53"/>
        <v>1.1460632921764451</v>
      </c>
      <c r="CV10" s="24">
        <f t="shared" si="54"/>
        <v>1.8882271544037998E-2</v>
      </c>
      <c r="CW10" s="24">
        <v>0.90401880166708304</v>
      </c>
      <c r="CX10" s="24">
        <v>0.91861021619932703</v>
      </c>
      <c r="CY10" s="24">
        <f t="shared" si="55"/>
        <v>0.91131450893320509</v>
      </c>
      <c r="CZ10" s="24">
        <f t="shared" si="56"/>
        <v>1.0317688162853665E-2</v>
      </c>
      <c r="DA10" s="24">
        <v>0.52603459508847905</v>
      </c>
      <c r="DB10" s="24">
        <v>0.50967909500050401</v>
      </c>
      <c r="DC10" s="24">
        <f t="shared" si="57"/>
        <v>0.51785684504449159</v>
      </c>
      <c r="DD10" s="24">
        <f t="shared" si="58"/>
        <v>1.1565085021904325E-2</v>
      </c>
      <c r="DE10" s="24">
        <v>1.79575645266985</v>
      </c>
      <c r="DF10" s="24">
        <v>1.75323567422407</v>
      </c>
      <c r="DG10" s="24">
        <f t="shared" si="59"/>
        <v>1.77449606344696</v>
      </c>
      <c r="DH10" s="24">
        <f t="shared" si="60"/>
        <v>3.0066730780341791E-2</v>
      </c>
      <c r="DI10" s="24">
        <v>0.66497071150634202</v>
      </c>
      <c r="DJ10" s="24">
        <v>0.64886437245718898</v>
      </c>
      <c r="DK10" s="24">
        <f t="shared" si="61"/>
        <v>0.65691754198176544</v>
      </c>
      <c r="DL10" s="24">
        <f t="shared" si="62"/>
        <v>1.1388901561745804E-2</v>
      </c>
      <c r="DM10" s="24">
        <v>0.70020402283327399</v>
      </c>
      <c r="DN10" s="24">
        <v>0.679104108104014</v>
      </c>
      <c r="DO10" s="24">
        <f t="shared" si="63"/>
        <v>0.68965406546864405</v>
      </c>
      <c r="DP10" s="24">
        <f t="shared" si="64"/>
        <v>1.4919892787517651E-2</v>
      </c>
      <c r="DQ10" s="24">
        <v>0.78436400827715402</v>
      </c>
      <c r="DR10" s="24">
        <v>0.765961775126213</v>
      </c>
      <c r="DS10" s="24">
        <f t="shared" si="65"/>
        <v>0.77516289170168351</v>
      </c>
      <c r="DT10" s="24">
        <f t="shared" si="66"/>
        <v>1.3012343850006288E-2</v>
      </c>
      <c r="DU10" s="24">
        <v>1.94984895114515</v>
      </c>
      <c r="DV10" s="24">
        <v>1.91270329311683</v>
      </c>
      <c r="DW10" s="24">
        <f t="shared" si="67"/>
        <v>1.93127612213099</v>
      </c>
      <c r="DX10" s="24">
        <f t="shared" si="68"/>
        <v>2.6265946683461619E-2</v>
      </c>
      <c r="DY10" s="24">
        <v>2.4945719268658699</v>
      </c>
      <c r="DZ10" s="24">
        <v>2.4408298022060899</v>
      </c>
      <c r="EA10" s="24">
        <f t="shared" si="69"/>
        <v>2.4677008645359799</v>
      </c>
      <c r="EB10" s="24">
        <f t="shared" si="70"/>
        <v>3.8001420782303223E-2</v>
      </c>
      <c r="EC10" s="24">
        <v>1.7143021184976499</v>
      </c>
      <c r="ED10" s="24">
        <v>1.7145099236869501</v>
      </c>
      <c r="EE10" s="24">
        <f t="shared" si="71"/>
        <v>1.7144060210923</v>
      </c>
      <c r="EF10" s="24">
        <f t="shared" si="72"/>
        <v>1.4694045851991992E-4</v>
      </c>
      <c r="EG10" s="24">
        <v>2.1195597334604801</v>
      </c>
      <c r="EH10" s="24">
        <v>2.0543438663503601</v>
      </c>
      <c r="EI10" s="24">
        <f t="shared" si="73"/>
        <v>2.0869517999054201</v>
      </c>
      <c r="EJ10" s="24">
        <f t="shared" si="74"/>
        <v>4.611458187452655E-2</v>
      </c>
      <c r="EK10" s="24">
        <v>15.84737671795555</v>
      </c>
      <c r="EL10" s="24">
        <v>23.45467261706521</v>
      </c>
      <c r="EM10" s="24">
        <f t="shared" si="19"/>
        <v>19.651024667510381</v>
      </c>
      <c r="EN10" s="24">
        <f t="shared" si="20"/>
        <v>5.3791705167530406</v>
      </c>
      <c r="EO10" s="24">
        <v>0.53730017761989335</v>
      </c>
      <c r="EP10" s="24">
        <v>0.72380106571936054</v>
      </c>
      <c r="EQ10" s="24">
        <f t="shared" si="21"/>
        <v>0.63055062166962694</v>
      </c>
      <c r="ER10" s="24">
        <f t="shared" si="22"/>
        <v>0.13187604267244685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f t="shared" si="23"/>
        <v>0</v>
      </c>
      <c r="EZ10" s="24">
        <f t="shared" si="24"/>
        <v>0</v>
      </c>
      <c r="FA10" s="34">
        <v>0.39263115098176926</v>
      </c>
      <c r="FB10" s="34">
        <v>0.20304149153958428</v>
      </c>
      <c r="FC10" s="24">
        <f t="shared" si="25"/>
        <v>0.29783632126067677</v>
      </c>
      <c r="FD10" s="24">
        <f t="shared" si="26"/>
        <v>0.13406013383441714</v>
      </c>
      <c r="FE10" s="24">
        <v>3.821420812513578</v>
      </c>
      <c r="FF10" s="24">
        <v>1.3382576580490984</v>
      </c>
      <c r="FG10" s="24">
        <f t="shared" si="27"/>
        <v>2.5798392352813382</v>
      </c>
      <c r="FH10" s="24">
        <f t="shared" si="28"/>
        <v>1.755861505314412</v>
      </c>
      <c r="FI10" s="24">
        <v>0.4349307290483761</v>
      </c>
      <c r="FJ10" s="24">
        <v>0.85850556438791736</v>
      </c>
      <c r="FK10" s="24">
        <f t="shared" si="29"/>
        <v>0.64671814671814676</v>
      </c>
      <c r="FL10" s="24">
        <f t="shared" si="30"/>
        <v>0.2995126384085649</v>
      </c>
      <c r="FM10" s="24" t="s">
        <v>1</v>
      </c>
      <c r="FN10" s="24">
        <v>0.36874299991384513</v>
      </c>
      <c r="FO10" s="24">
        <f t="shared" si="31"/>
        <v>0.36874299991384513</v>
      </c>
      <c r="FP10" s="24" t="e">
        <f t="shared" si="32"/>
        <v>#DIV/0!</v>
      </c>
      <c r="FQ10" s="24">
        <v>3.0892215974527475</v>
      </c>
      <c r="FR10" s="24">
        <v>1.4209741887406004</v>
      </c>
      <c r="FS10" s="24">
        <f t="shared" si="33"/>
        <v>2.2550978930966741</v>
      </c>
      <c r="FT10" s="24">
        <f t="shared" si="34"/>
        <v>1.1796290553972448</v>
      </c>
    </row>
    <row r="11" spans="1:176" s="20" customFormat="1" x14ac:dyDescent="0.25">
      <c r="A11" s="20">
        <v>8</v>
      </c>
      <c r="B11" s="32">
        <v>8</v>
      </c>
      <c r="C11" s="32" t="s">
        <v>123</v>
      </c>
      <c r="D11" s="19">
        <v>239.8</v>
      </c>
      <c r="E11" s="19">
        <v>1.8</v>
      </c>
      <c r="F11" s="29"/>
      <c r="G11" s="29"/>
      <c r="H11" s="29"/>
      <c r="I11" s="29"/>
      <c r="J11" s="29"/>
      <c r="K11" s="29"/>
      <c r="L11" s="21" t="s">
        <v>121</v>
      </c>
      <c r="M11" s="22">
        <v>3</v>
      </c>
      <c r="N11" s="23">
        <v>18</v>
      </c>
      <c r="O11" s="23">
        <v>5</v>
      </c>
      <c r="P11" s="24">
        <f t="shared" si="15"/>
        <v>49.083333333333336</v>
      </c>
      <c r="Q11" s="24">
        <v>1.87</v>
      </c>
      <c r="R11" s="24">
        <v>2.0499999999999998</v>
      </c>
      <c r="S11" s="24">
        <f t="shared" si="0"/>
        <v>1.96</v>
      </c>
      <c r="T11" s="24">
        <f t="shared" si="1"/>
        <v>0.12727922061357835</v>
      </c>
      <c r="U11" s="24">
        <v>99.4</v>
      </c>
      <c r="V11" s="24">
        <v>99.2</v>
      </c>
      <c r="W11" s="24">
        <f t="shared" si="2"/>
        <v>99.300000000000011</v>
      </c>
      <c r="X11" s="24">
        <f t="shared" si="3"/>
        <v>0.14142135623731153</v>
      </c>
      <c r="Y11" s="24">
        <v>24.1</v>
      </c>
      <c r="Z11" s="24">
        <v>23.7</v>
      </c>
      <c r="AA11" s="24">
        <f t="shared" si="16"/>
        <v>23.9</v>
      </c>
      <c r="AB11" s="24">
        <f t="shared" si="4"/>
        <v>0.28284271247462051</v>
      </c>
      <c r="AC11" s="24"/>
      <c r="AD11" s="24"/>
      <c r="AE11" s="24">
        <v>0</v>
      </c>
      <c r="AF11" s="24"/>
      <c r="AG11" s="24">
        <v>4.47</v>
      </c>
      <c r="AH11" s="24">
        <v>4.75</v>
      </c>
      <c r="AI11" s="24">
        <f t="shared" si="5"/>
        <v>4.6099999999999994</v>
      </c>
      <c r="AJ11" s="24">
        <f t="shared" si="6"/>
        <v>0.19798989873223347</v>
      </c>
      <c r="AK11" s="24">
        <v>1.56</v>
      </c>
      <c r="AL11" s="24">
        <v>1.58</v>
      </c>
      <c r="AM11" s="24">
        <f t="shared" si="7"/>
        <v>1.57</v>
      </c>
      <c r="AN11" s="24">
        <f t="shared" si="8"/>
        <v>1.4142135623730963E-2</v>
      </c>
      <c r="AO11" s="24">
        <v>2.69</v>
      </c>
      <c r="AP11" s="24">
        <v>2.74</v>
      </c>
      <c r="AQ11" s="24">
        <f t="shared" si="9"/>
        <v>2.7149999999999999</v>
      </c>
      <c r="AR11" s="24">
        <f t="shared" si="10"/>
        <v>3.5355339059327563E-2</v>
      </c>
      <c r="AS11" s="24">
        <v>106</v>
      </c>
      <c r="AT11" s="24">
        <v>106</v>
      </c>
      <c r="AU11" s="24">
        <f t="shared" si="11"/>
        <v>106</v>
      </c>
      <c r="AV11" s="24">
        <f t="shared" si="12"/>
        <v>0</v>
      </c>
      <c r="AW11" s="24">
        <v>5</v>
      </c>
      <c r="AX11" s="24">
        <v>5.0999999999999996</v>
      </c>
      <c r="AY11" s="24">
        <f t="shared" si="13"/>
        <v>5.05</v>
      </c>
      <c r="AZ11" s="24">
        <f t="shared" si="14"/>
        <v>7.0710678118654502E-2</v>
      </c>
      <c r="BA11" s="24"/>
      <c r="BB11" s="24"/>
      <c r="BC11" s="24"/>
      <c r="BD11" s="24"/>
      <c r="BE11" s="24">
        <v>0.17822265625</v>
      </c>
      <c r="BF11" s="24">
        <v>0.20078124999999999</v>
      </c>
      <c r="BG11" s="24">
        <f t="shared" si="17"/>
        <v>0.18950195312500001</v>
      </c>
      <c r="BH11" s="24">
        <f t="shared" si="18"/>
        <v>1.5951334614657465E-2</v>
      </c>
      <c r="BI11" s="24">
        <v>1.0773298556939801</v>
      </c>
      <c r="BJ11" s="24">
        <v>1.23460884971478</v>
      </c>
      <c r="BK11" s="24">
        <f t="shared" si="35"/>
        <v>1.1559693527043802</v>
      </c>
      <c r="BL11" s="24">
        <f t="shared" si="36"/>
        <v>0.11121304321030609</v>
      </c>
      <c r="BM11" s="24">
        <v>1.3433708463340901</v>
      </c>
      <c r="BN11" s="24">
        <v>1.45112609438572</v>
      </c>
      <c r="BO11" s="24">
        <f t="shared" si="37"/>
        <v>1.3972484703599051</v>
      </c>
      <c r="BP11" s="24">
        <f t="shared" si="38"/>
        <v>7.6194466605746053E-2</v>
      </c>
      <c r="BQ11" s="24">
        <v>0.298131476276289</v>
      </c>
      <c r="BR11" s="24">
        <v>0.30231172137590501</v>
      </c>
      <c r="BS11" s="24">
        <f t="shared" si="39"/>
        <v>0.300221598826097</v>
      </c>
      <c r="BT11" s="24">
        <f t="shared" si="40"/>
        <v>2.9558796569603149E-3</v>
      </c>
      <c r="BU11" s="24">
        <v>2.1784293819256901</v>
      </c>
      <c r="BV11" s="24">
        <v>2.3656439067877901</v>
      </c>
      <c r="BW11" s="24">
        <f t="shared" si="41"/>
        <v>2.2720366443567404</v>
      </c>
      <c r="BX11" s="24">
        <f t="shared" si="42"/>
        <v>0.1323806600666084</v>
      </c>
      <c r="BY11" s="24">
        <v>2.2713645068216501</v>
      </c>
      <c r="BZ11" s="24">
        <v>2.4671698793257599</v>
      </c>
      <c r="CA11" s="24">
        <f t="shared" si="43"/>
        <v>2.3692671930737053</v>
      </c>
      <c r="CB11" s="24">
        <f t="shared" si="44"/>
        <v>0.13845530669041398</v>
      </c>
      <c r="CC11" s="24">
        <v>4.9206240082136299</v>
      </c>
      <c r="CD11" s="24">
        <v>6.0504408396391902</v>
      </c>
      <c r="CE11" s="24">
        <f t="shared" si="45"/>
        <v>5.4855324239264096</v>
      </c>
      <c r="CF11" s="24">
        <f t="shared" si="46"/>
        <v>0.79890114299971304</v>
      </c>
      <c r="CG11" s="24">
        <v>0.56659495997577403</v>
      </c>
      <c r="CH11" s="24">
        <v>0.63622319383576897</v>
      </c>
      <c r="CI11" s="24">
        <f t="shared" si="47"/>
        <v>0.6014090769057715</v>
      </c>
      <c r="CJ11" s="24">
        <f t="shared" si="48"/>
        <v>4.9234596324445205E-2</v>
      </c>
      <c r="CK11" s="24">
        <v>0.47936852072067798</v>
      </c>
      <c r="CL11" s="24">
        <v>0.53489991291459604</v>
      </c>
      <c r="CM11" s="24">
        <f t="shared" si="49"/>
        <v>0.50713421681763704</v>
      </c>
      <c r="CN11" s="24">
        <f t="shared" si="50"/>
        <v>3.9266623989049169E-2</v>
      </c>
      <c r="CO11" s="24">
        <v>1.4471795008881601</v>
      </c>
      <c r="CP11" s="24">
        <v>1.5979654823167999</v>
      </c>
      <c r="CQ11" s="24">
        <f t="shared" si="51"/>
        <v>1.5225724916024799</v>
      </c>
      <c r="CR11" s="24">
        <f t="shared" si="52"/>
        <v>0.10662178997606006</v>
      </c>
      <c r="CS11" s="24">
        <v>1.07813625685908</v>
      </c>
      <c r="CT11" s="24">
        <v>1.1921288525453899</v>
      </c>
      <c r="CU11" s="24">
        <f t="shared" si="53"/>
        <v>1.1351325547022348</v>
      </c>
      <c r="CV11" s="24">
        <f t="shared" si="54"/>
        <v>8.0604937414846131E-2</v>
      </c>
      <c r="CW11" s="24">
        <v>1.07718941620197</v>
      </c>
      <c r="CX11" s="24">
        <v>1.2439419283130899</v>
      </c>
      <c r="CY11" s="24">
        <f t="shared" si="55"/>
        <v>1.1605656722575299</v>
      </c>
      <c r="CZ11" s="24">
        <f t="shared" si="56"/>
        <v>0.11791183209366482</v>
      </c>
      <c r="DA11" s="24">
        <v>0.48656762440513202</v>
      </c>
      <c r="DB11" s="24">
        <v>0.53694668129462098</v>
      </c>
      <c r="DC11" s="24">
        <f t="shared" si="57"/>
        <v>0.51175715284987655</v>
      </c>
      <c r="DD11" s="24">
        <f t="shared" si="58"/>
        <v>3.5623372756340504E-2</v>
      </c>
      <c r="DE11" s="24">
        <v>1.6893418434719401</v>
      </c>
      <c r="DF11" s="24">
        <v>1.8564663488787001</v>
      </c>
      <c r="DG11" s="24">
        <f t="shared" si="59"/>
        <v>1.7729040961753202</v>
      </c>
      <c r="DH11" s="24">
        <f t="shared" si="60"/>
        <v>0.11817487107556784</v>
      </c>
      <c r="DI11" s="24">
        <v>0.62306484985334798</v>
      </c>
      <c r="DJ11" s="24">
        <v>0.68918468898763896</v>
      </c>
      <c r="DK11" s="24">
        <f t="shared" si="61"/>
        <v>0.65612476942049347</v>
      </c>
      <c r="DL11" s="24">
        <f t="shared" si="62"/>
        <v>4.6753786622820814E-2</v>
      </c>
      <c r="DM11" s="24">
        <v>0.66922115402836302</v>
      </c>
      <c r="DN11" s="24">
        <v>0.73681498433897896</v>
      </c>
      <c r="DO11" s="24">
        <f t="shared" si="63"/>
        <v>0.70301806918367094</v>
      </c>
      <c r="DP11" s="24">
        <f t="shared" si="64"/>
        <v>4.7796055779009326E-2</v>
      </c>
      <c r="DQ11" s="24">
        <v>0.73242317906675503</v>
      </c>
      <c r="DR11" s="24">
        <v>0.80850054807584404</v>
      </c>
      <c r="DS11" s="24">
        <f t="shared" si="65"/>
        <v>0.77046186357129953</v>
      </c>
      <c r="DT11" s="24">
        <f t="shared" si="66"/>
        <v>5.3794823521158136E-2</v>
      </c>
      <c r="DU11" s="24">
        <v>1.8396758470153001</v>
      </c>
      <c r="DV11" s="24">
        <v>2.0374067815990702</v>
      </c>
      <c r="DW11" s="24">
        <f t="shared" si="67"/>
        <v>1.938541314307185</v>
      </c>
      <c r="DX11" s="24">
        <f t="shared" si="68"/>
        <v>0.13981688469453749</v>
      </c>
      <c r="DY11" s="24">
        <v>2.3412957521422402</v>
      </c>
      <c r="DZ11" s="24">
        <v>2.58454854991981</v>
      </c>
      <c r="EA11" s="24">
        <f t="shared" si="69"/>
        <v>2.4629221510310249</v>
      </c>
      <c r="EB11" s="24">
        <f t="shared" si="70"/>
        <v>0.17200570285111955</v>
      </c>
      <c r="EC11" s="24">
        <v>1.6111749657135199</v>
      </c>
      <c r="ED11" s="24">
        <v>1.81702932274652</v>
      </c>
      <c r="EE11" s="24">
        <f t="shared" si="71"/>
        <v>1.7141021442300199</v>
      </c>
      <c r="EF11" s="24">
        <f t="shared" si="72"/>
        <v>0.14556101179483097</v>
      </c>
      <c r="EG11" s="24">
        <v>1.9967277310113301</v>
      </c>
      <c r="EH11" s="24">
        <v>2.3006786520537799</v>
      </c>
      <c r="EI11" s="24" t="s">
        <v>1</v>
      </c>
      <c r="EJ11" s="24">
        <f t="shared" si="74"/>
        <v>0.21492575741701314</v>
      </c>
      <c r="EK11" s="24">
        <v>14.223783831790225</v>
      </c>
      <c r="EL11" s="24">
        <v>15.559848131619262</v>
      </c>
      <c r="EM11" s="24">
        <f t="shared" si="19"/>
        <v>14.891815981704744</v>
      </c>
      <c r="EN11" s="24">
        <f t="shared" si="20"/>
        <v>0.94474012651036843</v>
      </c>
      <c r="EO11" s="24">
        <v>0.49178507992895204</v>
      </c>
      <c r="EP11" s="24">
        <v>0.63166074600355238</v>
      </c>
      <c r="EQ11" s="24">
        <f t="shared" si="21"/>
        <v>0.56172291296625221</v>
      </c>
      <c r="ER11" s="24">
        <f t="shared" si="22"/>
        <v>9.8907032004335135E-2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f t="shared" si="23"/>
        <v>0</v>
      </c>
      <c r="EZ11" s="24">
        <f t="shared" si="24"/>
        <v>0</v>
      </c>
      <c r="FA11" s="34">
        <v>0.33861816991398536</v>
      </c>
      <c r="FB11" s="34">
        <v>0.62930370135830194</v>
      </c>
      <c r="FC11" s="24">
        <f t="shared" si="25"/>
        <v>0.48396093563614362</v>
      </c>
      <c r="FD11" s="24">
        <f t="shared" si="26"/>
        <v>0.20554571047709183</v>
      </c>
      <c r="FE11" s="24">
        <v>3.2956767325657181</v>
      </c>
      <c r="FF11" s="24">
        <v>0</v>
      </c>
      <c r="FG11" s="24">
        <f t="shared" si="27"/>
        <v>1.6478383662828591</v>
      </c>
      <c r="FH11" s="24">
        <f t="shared" si="28"/>
        <v>2.3303953661959431</v>
      </c>
      <c r="FI11" s="24">
        <v>0.48603225073813305</v>
      </c>
      <c r="FJ11" s="24">
        <v>0.39972745855098796</v>
      </c>
      <c r="FK11" s="24">
        <f t="shared" si="29"/>
        <v>0.44287985464456048</v>
      </c>
      <c r="FL11" s="24">
        <f t="shared" si="30"/>
        <v>6.1026703804426062E-2</v>
      </c>
      <c r="FM11" s="24">
        <v>0.39200482467476527</v>
      </c>
      <c r="FN11" s="24">
        <v>0.51262169380546219</v>
      </c>
      <c r="FO11" s="24">
        <f t="shared" si="31"/>
        <v>0.45231325924011373</v>
      </c>
      <c r="FP11" s="24">
        <f t="shared" si="32"/>
        <v>8.5289006087806415E-2</v>
      </c>
      <c r="FQ11" s="24">
        <v>2.8741277691213334</v>
      </c>
      <c r="FR11" s="24">
        <v>3.158661337307771</v>
      </c>
      <c r="FS11" s="24">
        <f t="shared" si="33"/>
        <v>3.0163945532145524</v>
      </c>
      <c r="FT11" s="24">
        <f t="shared" si="34"/>
        <v>0.20119561553983492</v>
      </c>
    </row>
    <row r="12" spans="1:176" s="20" customFormat="1" x14ac:dyDescent="0.25">
      <c r="A12" s="20">
        <v>9</v>
      </c>
      <c r="B12" s="32">
        <v>9</v>
      </c>
      <c r="C12" s="32" t="s">
        <v>124</v>
      </c>
      <c r="D12" s="19">
        <v>234</v>
      </c>
      <c r="E12" s="19"/>
      <c r="F12" s="29"/>
      <c r="G12" s="29"/>
      <c r="H12" s="29"/>
      <c r="I12" s="29"/>
      <c r="J12" s="29"/>
      <c r="K12" s="29"/>
      <c r="L12" s="21" t="s">
        <v>121</v>
      </c>
      <c r="M12" s="22">
        <v>3</v>
      </c>
      <c r="N12" s="23">
        <v>23</v>
      </c>
      <c r="O12" s="23">
        <v>20</v>
      </c>
      <c r="P12" s="24">
        <f t="shared" si="15"/>
        <v>54.333333333333336</v>
      </c>
      <c r="Q12" s="24">
        <v>2.36</v>
      </c>
      <c r="R12" s="24">
        <v>2.4</v>
      </c>
      <c r="S12" s="24">
        <f t="shared" si="0"/>
        <v>2.38</v>
      </c>
      <c r="T12" s="24">
        <f t="shared" si="1"/>
        <v>2.8284271247461926E-2</v>
      </c>
      <c r="U12" s="24">
        <v>99.3</v>
      </c>
      <c r="V12" s="24">
        <v>99.4</v>
      </c>
      <c r="W12" s="24">
        <f t="shared" si="2"/>
        <v>99.35</v>
      </c>
      <c r="X12" s="24">
        <f t="shared" si="3"/>
        <v>7.0710678118660789E-2</v>
      </c>
      <c r="Y12" s="24">
        <v>23.2</v>
      </c>
      <c r="Z12" s="24">
        <v>23.1</v>
      </c>
      <c r="AA12" s="24">
        <f t="shared" si="16"/>
        <v>23.15</v>
      </c>
      <c r="AB12" s="24">
        <f t="shared" si="4"/>
        <v>7.0710678118653253E-2</v>
      </c>
      <c r="AC12" s="24"/>
      <c r="AD12" s="24"/>
      <c r="AE12" s="24">
        <v>0</v>
      </c>
      <c r="AF12" s="24"/>
      <c r="AG12" s="24">
        <v>4.07</v>
      </c>
      <c r="AH12" s="24">
        <v>4.05</v>
      </c>
      <c r="AI12" s="24">
        <f t="shared" si="5"/>
        <v>4.0600000000000005</v>
      </c>
      <c r="AJ12" s="24">
        <f t="shared" si="6"/>
        <v>1.4142135623731277E-2</v>
      </c>
      <c r="AK12" s="24">
        <v>1.58</v>
      </c>
      <c r="AL12" s="24">
        <v>1.64</v>
      </c>
      <c r="AM12" s="24">
        <f t="shared" si="7"/>
        <v>1.6099999999999999</v>
      </c>
      <c r="AN12" s="24">
        <f t="shared" si="8"/>
        <v>4.2426406871192736E-2</v>
      </c>
      <c r="AO12" s="24">
        <v>3.07</v>
      </c>
      <c r="AP12" s="24">
        <v>3.18</v>
      </c>
      <c r="AQ12" s="24">
        <f t="shared" si="9"/>
        <v>3.125</v>
      </c>
      <c r="AR12" s="24">
        <f t="shared" si="10"/>
        <v>7.7781745930520452E-2</v>
      </c>
      <c r="AS12" s="24">
        <v>106</v>
      </c>
      <c r="AT12" s="24">
        <v>106</v>
      </c>
      <c r="AU12" s="24">
        <f t="shared" si="11"/>
        <v>106</v>
      </c>
      <c r="AV12" s="24">
        <f t="shared" si="12"/>
        <v>0</v>
      </c>
      <c r="AW12" s="24">
        <v>5</v>
      </c>
      <c r="AX12" s="24">
        <v>5.0999999999999996</v>
      </c>
      <c r="AY12" s="24">
        <f t="shared" si="13"/>
        <v>5.05</v>
      </c>
      <c r="AZ12" s="24">
        <f t="shared" si="14"/>
        <v>7.0710678118654502E-2</v>
      </c>
      <c r="BA12" s="24"/>
      <c r="BB12" s="24"/>
      <c r="BC12" s="24"/>
      <c r="BD12" s="24"/>
      <c r="BE12" s="24">
        <v>0.21113281249999999</v>
      </c>
      <c r="BF12" s="24">
        <v>0.24042968749999999</v>
      </c>
      <c r="BG12" s="24">
        <f t="shared" si="17"/>
        <v>0.22578124999999999</v>
      </c>
      <c r="BH12" s="24">
        <f t="shared" si="18"/>
        <v>2.0716018980074635E-2</v>
      </c>
      <c r="BI12" s="24">
        <v>1.06556644330341</v>
      </c>
      <c r="BJ12" s="24">
        <v>1.20087218792321</v>
      </c>
      <c r="BK12" s="24">
        <f t="shared" si="35"/>
        <v>1.1332193156133101</v>
      </c>
      <c r="BL12" s="24">
        <f t="shared" si="36"/>
        <v>9.5675609554155827E-2</v>
      </c>
      <c r="BM12" s="24">
        <v>1.3685556812726001</v>
      </c>
      <c r="BN12" s="24">
        <v>1.37766807402947</v>
      </c>
      <c r="BO12" s="24">
        <f t="shared" si="37"/>
        <v>1.3731118776510352</v>
      </c>
      <c r="BP12" s="24">
        <f t="shared" si="38"/>
        <v>6.4434347112179028E-3</v>
      </c>
      <c r="BQ12" s="24">
        <v>0.26703648166879101</v>
      </c>
      <c r="BR12" s="24">
        <v>0.25995599333008801</v>
      </c>
      <c r="BS12" s="24">
        <f t="shared" si="39"/>
        <v>0.26349623749943951</v>
      </c>
      <c r="BT12" s="24">
        <f t="shared" si="40"/>
        <v>5.0066613184091679E-3</v>
      </c>
      <c r="BU12" s="24">
        <v>1.9402464499075001</v>
      </c>
      <c r="BV12" s="24">
        <v>1.9312485759442899</v>
      </c>
      <c r="BW12" s="24">
        <f t="shared" si="41"/>
        <v>1.935747512925895</v>
      </c>
      <c r="BX12" s="24">
        <f t="shared" si="42"/>
        <v>6.3624576956477852E-3</v>
      </c>
      <c r="BY12" s="24">
        <v>2.1242008602073801</v>
      </c>
      <c r="BZ12" s="24">
        <v>2.1342582960509899</v>
      </c>
      <c r="CA12" s="24">
        <f t="shared" si="43"/>
        <v>2.129229578129185</v>
      </c>
      <c r="CB12" s="24">
        <f t="shared" si="44"/>
        <v>7.1116810863651719E-3</v>
      </c>
      <c r="CC12" s="24">
        <v>3.8545576919809901</v>
      </c>
      <c r="CD12" s="24">
        <v>3.80506189639582</v>
      </c>
      <c r="CE12" s="24">
        <f t="shared" si="45"/>
        <v>3.8298097941884048</v>
      </c>
      <c r="CF12" s="24">
        <f t="shared" si="46"/>
        <v>3.499881269849691E-2</v>
      </c>
      <c r="CG12" s="24">
        <v>0.55026597915472397</v>
      </c>
      <c r="CH12" s="24">
        <v>0.56391440133125204</v>
      </c>
      <c r="CI12" s="24">
        <f t="shared" si="47"/>
        <v>0.557090190242988</v>
      </c>
      <c r="CJ12" s="24">
        <f t="shared" si="48"/>
        <v>9.6508918735198519E-3</v>
      </c>
      <c r="CK12" s="24">
        <v>0.50146349356060504</v>
      </c>
      <c r="CL12" s="24">
        <v>0.52108684510052705</v>
      </c>
      <c r="CM12" s="24">
        <f t="shared" si="49"/>
        <v>0.51127516933056605</v>
      </c>
      <c r="CN12" s="24">
        <f t="shared" si="50"/>
        <v>1.3875804943486331E-2</v>
      </c>
      <c r="CO12" s="24">
        <v>1.40398013837604</v>
      </c>
      <c r="CP12" s="24">
        <v>1.4164040814910199</v>
      </c>
      <c r="CQ12" s="24">
        <f t="shared" si="51"/>
        <v>1.4101921099335299</v>
      </c>
      <c r="CR12" s="24">
        <f t="shared" si="52"/>
        <v>8.7850544256782501E-3</v>
      </c>
      <c r="CS12" s="24">
        <v>1.0310955538126501</v>
      </c>
      <c r="CT12" s="24">
        <v>1.0456640406045701</v>
      </c>
      <c r="CU12" s="24">
        <f t="shared" si="53"/>
        <v>1.0383797972086102</v>
      </c>
      <c r="CV12" s="24">
        <f t="shared" si="54"/>
        <v>1.0301475802193297E-2</v>
      </c>
      <c r="CW12" s="24">
        <v>1.3012547345062</v>
      </c>
      <c r="CX12" s="24">
        <v>1.3926700048502501</v>
      </c>
      <c r="CY12" s="24">
        <f t="shared" si="55"/>
        <v>1.3469623696782249</v>
      </c>
      <c r="CZ12" s="24">
        <f t="shared" si="56"/>
        <v>6.4640357564279285E-2</v>
      </c>
      <c r="DA12" s="24">
        <v>0.46366777057013298</v>
      </c>
      <c r="DB12" s="24">
        <v>0.468116134769618</v>
      </c>
      <c r="DC12" s="24">
        <f t="shared" si="57"/>
        <v>0.46589195266987549</v>
      </c>
      <c r="DD12" s="24">
        <f t="shared" si="58"/>
        <v>3.145468490643327E-3</v>
      </c>
      <c r="DE12" s="24">
        <v>1.6303479429885199</v>
      </c>
      <c r="DF12" s="24">
        <v>1.6572585678248599</v>
      </c>
      <c r="DG12" s="24">
        <f t="shared" si="59"/>
        <v>1.6438032554066899</v>
      </c>
      <c r="DH12" s="24">
        <f t="shared" si="60"/>
        <v>1.9028685307743133E-2</v>
      </c>
      <c r="DI12" s="24">
        <v>0.60458946209515696</v>
      </c>
      <c r="DJ12" s="24">
        <v>0.61235066393089699</v>
      </c>
      <c r="DK12" s="24">
        <f t="shared" si="61"/>
        <v>0.60847006301302697</v>
      </c>
      <c r="DL12" s="24">
        <f t="shared" si="62"/>
        <v>5.4879984482092553E-3</v>
      </c>
      <c r="DM12" s="24">
        <v>0.65411724802341398</v>
      </c>
      <c r="DN12" s="24">
        <v>0.66832986192093702</v>
      </c>
      <c r="DO12" s="24">
        <f t="shared" si="63"/>
        <v>0.66122355497217544</v>
      </c>
      <c r="DP12" s="24">
        <f t="shared" si="64"/>
        <v>1.004983566532471E-2</v>
      </c>
      <c r="DQ12" s="24">
        <v>0.70090641887900196</v>
      </c>
      <c r="DR12" s="24">
        <v>0.71135154188779504</v>
      </c>
      <c r="DS12" s="24">
        <f t="shared" si="65"/>
        <v>0.70612898038339855</v>
      </c>
      <c r="DT12" s="24">
        <f t="shared" si="66"/>
        <v>7.38581730984522E-3</v>
      </c>
      <c r="DU12" s="24">
        <v>1.79666450016045</v>
      </c>
      <c r="DV12" s="24">
        <v>1.8326245629092299</v>
      </c>
      <c r="DW12" s="24">
        <f t="shared" si="67"/>
        <v>1.8146445315348401</v>
      </c>
      <c r="DX12" s="24">
        <f t="shared" si="68"/>
        <v>2.5427604221556058E-2</v>
      </c>
      <c r="DY12" s="24">
        <v>2.2749386325249898</v>
      </c>
      <c r="DZ12" s="24">
        <v>2.3156434568495601</v>
      </c>
      <c r="EA12" s="24">
        <f t="shared" si="69"/>
        <v>2.295291044687275</v>
      </c>
      <c r="EB12" s="24">
        <f t="shared" si="70"/>
        <v>2.878265730691074E-2</v>
      </c>
      <c r="EC12" s="24">
        <v>1.5544384031458101</v>
      </c>
      <c r="ED12" s="24">
        <v>1.61509042139269</v>
      </c>
      <c r="EE12" s="24">
        <f t="shared" si="71"/>
        <v>1.5847644122692501</v>
      </c>
      <c r="EF12" s="24">
        <f t="shared" si="72"/>
        <v>4.2887453395019016E-2</v>
      </c>
      <c r="EG12" s="24">
        <v>1.9595538971275099</v>
      </c>
      <c r="EH12" s="24">
        <v>2.087345540467</v>
      </c>
      <c r="EI12" s="24">
        <f t="shared" si="73"/>
        <v>2.0234497187972549</v>
      </c>
      <c r="EJ12" s="24">
        <f t="shared" si="74"/>
        <v>9.0362337584326158E-2</v>
      </c>
      <c r="EK12" s="24">
        <v>13.219654077577211</v>
      </c>
      <c r="EL12" s="24">
        <v>15.635338262394813</v>
      </c>
      <c r="EM12" s="24">
        <f t="shared" si="19"/>
        <v>14.427496169986011</v>
      </c>
      <c r="EN12" s="24">
        <f t="shared" si="20"/>
        <v>1.7081466682896234</v>
      </c>
      <c r="EO12" s="24">
        <v>0.65719360568383667</v>
      </c>
      <c r="EP12" s="24">
        <v>0.69382770870337485</v>
      </c>
      <c r="EQ12" s="24">
        <f t="shared" si="21"/>
        <v>0.67551065719360581</v>
      </c>
      <c r="ER12" s="24">
        <f t="shared" si="22"/>
        <v>2.5904222667802023E-2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f t="shared" si="23"/>
        <v>0</v>
      </c>
      <c r="EZ12" s="24">
        <f t="shared" si="24"/>
        <v>0</v>
      </c>
      <c r="FA12" s="34">
        <v>0.18224220717662826</v>
      </c>
      <c r="FB12" s="34">
        <v>0.43207232340666168</v>
      </c>
      <c r="FC12" s="24">
        <f t="shared" si="25"/>
        <v>0.307157265291645</v>
      </c>
      <c r="FD12" s="24">
        <f t="shared" si="26"/>
        <v>0.17665656933087984</v>
      </c>
      <c r="FE12" s="24">
        <v>2.9067999131001523</v>
      </c>
      <c r="FF12" s="24">
        <v>3.9713230501846617</v>
      </c>
      <c r="FG12" s="24">
        <f t="shared" si="27"/>
        <v>3.439061481642407</v>
      </c>
      <c r="FH12" s="24">
        <f t="shared" si="28"/>
        <v>0.75273152896243301</v>
      </c>
      <c r="FI12" s="24">
        <v>0.39972745855098796</v>
      </c>
      <c r="FJ12" s="24">
        <v>0.52918464683170563</v>
      </c>
      <c r="FK12" s="24">
        <f t="shared" si="29"/>
        <v>0.46445605269134682</v>
      </c>
      <c r="FL12" s="24">
        <f t="shared" si="30"/>
        <v>9.1540055706639006E-2</v>
      </c>
      <c r="FM12" s="24" t="s">
        <v>1</v>
      </c>
      <c r="FN12" s="24" t="s">
        <v>1</v>
      </c>
      <c r="FO12" s="24" t="e">
        <f t="shared" si="31"/>
        <v>#DIV/0!</v>
      </c>
      <c r="FP12" s="24" t="e">
        <f t="shared" si="32"/>
        <v>#DIV/0!</v>
      </c>
      <c r="FQ12" s="24">
        <v>2.7301673328365292</v>
      </c>
      <c r="FR12" s="24">
        <v>3.1518867285414269</v>
      </c>
      <c r="FS12" s="24">
        <f t="shared" si="33"/>
        <v>2.9410270306889781</v>
      </c>
      <c r="FT12" s="24">
        <f t="shared" si="34"/>
        <v>0.29820064446082611</v>
      </c>
    </row>
    <row r="13" spans="1:176" s="20" customFormat="1" x14ac:dyDescent="0.25">
      <c r="A13" s="20">
        <v>10</v>
      </c>
      <c r="B13" s="32">
        <v>10</v>
      </c>
      <c r="C13" s="32" t="s">
        <v>125</v>
      </c>
      <c r="D13" s="19">
        <v>230</v>
      </c>
      <c r="E13" s="19"/>
      <c r="F13" s="29"/>
      <c r="G13" s="29"/>
      <c r="H13" s="29"/>
      <c r="I13" s="29"/>
      <c r="J13" s="29"/>
      <c r="K13" s="29"/>
      <c r="L13" s="21" t="s">
        <v>126</v>
      </c>
      <c r="M13" s="22">
        <v>4</v>
      </c>
      <c r="N13" s="23">
        <v>6</v>
      </c>
      <c r="O13" s="23">
        <v>10</v>
      </c>
      <c r="P13" s="24">
        <f t="shared" si="15"/>
        <v>61.166666666666664</v>
      </c>
      <c r="Q13" s="24">
        <v>3.01</v>
      </c>
      <c r="R13" s="24">
        <v>3.02</v>
      </c>
      <c r="S13" s="24">
        <f t="shared" si="0"/>
        <v>3.0149999999999997</v>
      </c>
      <c r="T13" s="24">
        <f t="shared" si="1"/>
        <v>7.0710678118656384E-3</v>
      </c>
      <c r="U13" s="24">
        <v>99.5</v>
      </c>
      <c r="V13" s="24">
        <v>99.5</v>
      </c>
      <c r="W13" s="24">
        <f t="shared" si="2"/>
        <v>99.5</v>
      </c>
      <c r="X13" s="24">
        <f t="shared" si="3"/>
        <v>0</v>
      </c>
      <c r="Y13" s="24">
        <v>22.2</v>
      </c>
      <c r="Z13" s="24">
        <v>21.9</v>
      </c>
      <c r="AA13" s="24">
        <f t="shared" si="16"/>
        <v>22.049999999999997</v>
      </c>
      <c r="AB13" s="24">
        <f t="shared" si="4"/>
        <v>0.21213203435596475</v>
      </c>
      <c r="AC13" s="24"/>
      <c r="AD13" s="24"/>
      <c r="AE13" s="24">
        <v>0</v>
      </c>
      <c r="AF13" s="24"/>
      <c r="AG13" s="24">
        <v>3.62</v>
      </c>
      <c r="AH13" s="24">
        <v>3.64</v>
      </c>
      <c r="AI13" s="24">
        <f t="shared" si="5"/>
        <v>3.63</v>
      </c>
      <c r="AJ13" s="24">
        <f t="shared" si="6"/>
        <v>1.4142135623730963E-2</v>
      </c>
      <c r="AK13" s="24">
        <v>1.64</v>
      </c>
      <c r="AL13" s="24">
        <v>1.64</v>
      </c>
      <c r="AM13" s="24">
        <f t="shared" si="7"/>
        <v>1.64</v>
      </c>
      <c r="AN13" s="24">
        <f t="shared" si="8"/>
        <v>0</v>
      </c>
      <c r="AO13" s="24">
        <v>3.61</v>
      </c>
      <c r="AP13" s="24">
        <v>3.71</v>
      </c>
      <c r="AQ13" s="24">
        <f t="shared" si="9"/>
        <v>3.66</v>
      </c>
      <c r="AR13" s="24">
        <f t="shared" si="10"/>
        <v>7.0710678118654821E-2</v>
      </c>
      <c r="AS13" s="24">
        <v>106</v>
      </c>
      <c r="AT13" s="24">
        <v>106</v>
      </c>
      <c r="AU13" s="24">
        <f t="shared" si="11"/>
        <v>106</v>
      </c>
      <c r="AV13" s="24">
        <f t="shared" si="12"/>
        <v>0</v>
      </c>
      <c r="AW13" s="24">
        <v>4.9000000000000004</v>
      </c>
      <c r="AX13" s="24">
        <v>5</v>
      </c>
      <c r="AY13" s="24">
        <f t="shared" si="13"/>
        <v>4.95</v>
      </c>
      <c r="AZ13" s="24">
        <f t="shared" si="14"/>
        <v>7.0710678118654502E-2</v>
      </c>
      <c r="BA13" s="24"/>
      <c r="BB13" s="24"/>
      <c r="BC13" s="24"/>
      <c r="BD13" s="24"/>
      <c r="BE13" s="24">
        <v>0.26503906249999998</v>
      </c>
      <c r="BF13" s="24">
        <v>0.310546875</v>
      </c>
      <c r="BG13" s="24">
        <f t="shared" si="17"/>
        <v>0.28779296874999999</v>
      </c>
      <c r="BH13" s="24">
        <f t="shared" si="18"/>
        <v>3.2178882815715952E-2</v>
      </c>
      <c r="BI13" s="24">
        <v>1.14075596372828</v>
      </c>
      <c r="BJ13" s="24">
        <v>1.1955069730896</v>
      </c>
      <c r="BK13" s="24">
        <f t="shared" si="35"/>
        <v>1.1681314684089399</v>
      </c>
      <c r="BL13" s="24">
        <f t="shared" si="36"/>
        <v>3.8714809996197468E-2</v>
      </c>
      <c r="BM13" s="24">
        <v>1.4293722390019099</v>
      </c>
      <c r="BN13" s="24">
        <v>1.3524727029041901</v>
      </c>
      <c r="BO13" s="24">
        <f t="shared" si="37"/>
        <v>1.3909224709530501</v>
      </c>
      <c r="BP13" s="24">
        <f t="shared" si="38"/>
        <v>5.4376183444797381E-2</v>
      </c>
      <c r="BQ13" s="24">
        <v>0.233486080810097</v>
      </c>
      <c r="BR13" s="24">
        <v>0.21453074725078899</v>
      </c>
      <c r="BS13" s="24">
        <f t="shared" si="39"/>
        <v>0.224008414030443</v>
      </c>
      <c r="BT13" s="24">
        <f t="shared" si="40"/>
        <v>1.3403444899439629E-2</v>
      </c>
      <c r="BU13" s="24">
        <v>1.5863795669046701</v>
      </c>
      <c r="BV13" s="24">
        <v>1.5034824427996001</v>
      </c>
      <c r="BW13" s="24">
        <f t="shared" si="41"/>
        <v>1.5449310048521352</v>
      </c>
      <c r="BX13" s="24">
        <f t="shared" si="42"/>
        <v>5.86171185955578E-2</v>
      </c>
      <c r="BY13" s="24">
        <v>1.91140222362381</v>
      </c>
      <c r="BZ13" s="24">
        <v>1.8372540035985501</v>
      </c>
      <c r="CA13" s="24">
        <f t="shared" si="43"/>
        <v>1.87432811361118</v>
      </c>
      <c r="CB13" s="24">
        <f t="shared" si="44"/>
        <v>5.2430709192773428E-2</v>
      </c>
      <c r="CC13" s="24">
        <v>3.1911935656309498</v>
      </c>
      <c r="CD13" s="24">
        <v>2.9705890483520498</v>
      </c>
      <c r="CE13" s="24">
        <f t="shared" si="45"/>
        <v>3.0808913069915</v>
      </c>
      <c r="CF13" s="24">
        <f t="shared" si="46"/>
        <v>0.15599095012829506</v>
      </c>
      <c r="CG13" s="24">
        <v>0.52306573693047198</v>
      </c>
      <c r="CH13" s="24">
        <v>0.51357863041582197</v>
      </c>
      <c r="CI13" s="24">
        <f t="shared" si="47"/>
        <v>0.51832218367314697</v>
      </c>
      <c r="CJ13" s="24">
        <f t="shared" si="48"/>
        <v>6.7083973503480956E-3</v>
      </c>
      <c r="CK13" s="24">
        <v>0.54627666064369496</v>
      </c>
      <c r="CL13" s="24">
        <v>0.54254539971623295</v>
      </c>
      <c r="CM13" s="24">
        <f t="shared" si="49"/>
        <v>0.54441103017996395</v>
      </c>
      <c r="CN13" s="24">
        <f t="shared" si="50"/>
        <v>2.6383999041847939E-3</v>
      </c>
      <c r="CO13" s="24">
        <v>1.3501655441181699</v>
      </c>
      <c r="CP13" s="24">
        <v>1.29933044572126</v>
      </c>
      <c r="CQ13" s="24">
        <f t="shared" si="51"/>
        <v>1.324747994919715</v>
      </c>
      <c r="CR13" s="24">
        <f t="shared" si="52"/>
        <v>3.5945842798740392E-2</v>
      </c>
      <c r="CS13" s="24">
        <v>0.96827102543612098</v>
      </c>
      <c r="CT13" s="24">
        <v>0.93955537457965499</v>
      </c>
      <c r="CU13" s="24">
        <f t="shared" si="53"/>
        <v>0.95391320000788804</v>
      </c>
      <c r="CV13" s="24">
        <f t="shared" si="54"/>
        <v>2.0305031446792392E-2</v>
      </c>
      <c r="CW13" s="24">
        <v>1.7192930892253799</v>
      </c>
      <c r="CX13" s="24">
        <v>1.7845793519119999</v>
      </c>
      <c r="CY13" s="24">
        <f t="shared" si="55"/>
        <v>1.7519362205686899</v>
      </c>
      <c r="CZ13" s="24">
        <f t="shared" si="56"/>
        <v>4.6164359064035244E-2</v>
      </c>
      <c r="DA13" s="24">
        <v>0.43130373275391098</v>
      </c>
      <c r="DB13" s="24">
        <v>0.41554157798147001</v>
      </c>
      <c r="DC13" s="24">
        <f t="shared" si="57"/>
        <v>0.42342265536769053</v>
      </c>
      <c r="DD13" s="24">
        <f t="shared" si="58"/>
        <v>1.1145526525704915E-2</v>
      </c>
      <c r="DE13" s="24">
        <v>1.5689992931123899</v>
      </c>
      <c r="DF13" s="24">
        <v>1.5258821185665099</v>
      </c>
      <c r="DG13" s="24">
        <f t="shared" si="59"/>
        <v>1.5474407058394499</v>
      </c>
      <c r="DH13" s="24">
        <f t="shared" si="60"/>
        <v>3.0488446506995778E-2</v>
      </c>
      <c r="DI13" s="24">
        <v>0.57851282858880404</v>
      </c>
      <c r="DJ13" s="24">
        <v>0.56094775504994498</v>
      </c>
      <c r="DK13" s="24">
        <f t="shared" si="61"/>
        <v>0.56973029181937451</v>
      </c>
      <c r="DL13" s="24">
        <f t="shared" si="62"/>
        <v>1.2420382611367626E-2</v>
      </c>
      <c r="DM13" s="24">
        <v>0.64882160671234101</v>
      </c>
      <c r="DN13" s="24">
        <v>0.63038521114684498</v>
      </c>
      <c r="DO13" s="24">
        <f t="shared" si="63"/>
        <v>0.639603408929593</v>
      </c>
      <c r="DP13" s="24">
        <f t="shared" si="64"/>
        <v>1.3036500324999839E-2</v>
      </c>
      <c r="DQ13" s="24">
        <v>0.66453321532920295</v>
      </c>
      <c r="DR13" s="24">
        <v>0.64331823001532196</v>
      </c>
      <c r="DS13" s="24">
        <f t="shared" si="65"/>
        <v>0.65392572267226245</v>
      </c>
      <c r="DT13" s="24">
        <f t="shared" si="66"/>
        <v>1.5001259978218268E-2</v>
      </c>
      <c r="DU13" s="24">
        <v>1.7519226008911899</v>
      </c>
      <c r="DV13" s="24">
        <v>1.7062665479375501</v>
      </c>
      <c r="DW13" s="24">
        <f t="shared" si="67"/>
        <v>1.72909457441437</v>
      </c>
      <c r="DX13" s="24">
        <f t="shared" si="68"/>
        <v>3.2283704645730833E-2</v>
      </c>
      <c r="DY13" s="24">
        <v>2.1958263533771398</v>
      </c>
      <c r="DZ13" s="24">
        <v>2.1302206952981901</v>
      </c>
      <c r="EA13" s="24">
        <f t="shared" si="69"/>
        <v>2.1630235243376648</v>
      </c>
      <c r="EB13" s="24">
        <f t="shared" si="70"/>
        <v>4.6390205711831334E-2</v>
      </c>
      <c r="EC13" s="24">
        <v>1.47859672499868</v>
      </c>
      <c r="ED13" s="24">
        <v>1.4675866307400001</v>
      </c>
      <c r="EE13" s="24">
        <f t="shared" si="71"/>
        <v>1.4730916778693399</v>
      </c>
      <c r="EF13" s="24">
        <f t="shared" si="72"/>
        <v>7.7853123118156575E-3</v>
      </c>
      <c r="EG13" s="24">
        <v>1.9293682672214101</v>
      </c>
      <c r="EH13" s="24">
        <v>1.87534985285989</v>
      </c>
      <c r="EI13" s="24">
        <f t="shared" si="73"/>
        <v>1.9023590600406499</v>
      </c>
      <c r="EJ13" s="24">
        <f t="shared" si="74"/>
        <v>3.819678710397565E-2</v>
      </c>
      <c r="EK13" s="24">
        <v>19.376540331712516</v>
      </c>
      <c r="EL13" s="24">
        <v>22.662026243921932</v>
      </c>
      <c r="EM13" s="24">
        <f t="shared" si="19"/>
        <v>21.019283287817224</v>
      </c>
      <c r="EN13" s="24">
        <f t="shared" si="20"/>
        <v>2.3231893680161488</v>
      </c>
      <c r="EO13" s="24">
        <v>0.797069271758437</v>
      </c>
      <c r="EP13" s="24">
        <v>0.88587921847246887</v>
      </c>
      <c r="EQ13" s="24">
        <f t="shared" si="21"/>
        <v>0.84147424511545288</v>
      </c>
      <c r="ER13" s="24">
        <f t="shared" si="22"/>
        <v>6.2798115558307874E-2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f t="shared" si="23"/>
        <v>0</v>
      </c>
      <c r="EZ13" s="24">
        <f t="shared" si="24"/>
        <v>0</v>
      </c>
      <c r="FA13" s="34">
        <v>0.25956618076928939</v>
      </c>
      <c r="FB13" s="34">
        <v>0.41859798013630095</v>
      </c>
      <c r="FC13" s="24">
        <f t="shared" si="25"/>
        <v>0.3390820804527952</v>
      </c>
      <c r="FD13" s="24">
        <f t="shared" si="26"/>
        <v>0.11245246375671221</v>
      </c>
      <c r="FE13" s="24">
        <v>1.3382576580490984</v>
      </c>
      <c r="FF13" s="24">
        <v>1.499022376710841</v>
      </c>
      <c r="FG13" s="24">
        <f t="shared" si="27"/>
        <v>1.4186400173799698</v>
      </c>
      <c r="FH13" s="24">
        <f t="shared" si="28"/>
        <v>0.11367782274126575</v>
      </c>
      <c r="FI13" s="24">
        <v>0.62457415398591865</v>
      </c>
      <c r="FJ13" s="24">
        <v>0.81194640018169428</v>
      </c>
      <c r="FK13" s="24">
        <f t="shared" si="29"/>
        <v>0.71826027708380646</v>
      </c>
      <c r="FL13" s="24">
        <f t="shared" si="30"/>
        <v>0.13249218589118808</v>
      </c>
      <c r="FM13" s="24" t="s">
        <v>1</v>
      </c>
      <c r="FN13" s="24">
        <v>0.5195140863272163</v>
      </c>
      <c r="FO13" s="24">
        <f t="shared" si="31"/>
        <v>0.5195140863272163</v>
      </c>
      <c r="FP13" s="24" t="e">
        <f t="shared" si="32"/>
        <v>#DIV/0!</v>
      </c>
      <c r="FQ13" s="24">
        <v>1.3261296660117876</v>
      </c>
      <c r="FR13" s="24">
        <v>1.4751710588713502</v>
      </c>
      <c r="FS13" s="24">
        <f t="shared" si="33"/>
        <v>1.4006503624415689</v>
      </c>
      <c r="FT13" s="24">
        <f t="shared" si="34"/>
        <v>0.10538817956848502</v>
      </c>
    </row>
    <row r="14" spans="1:176" s="20" customFormat="1" x14ac:dyDescent="0.25">
      <c r="A14" s="20">
        <v>11</v>
      </c>
      <c r="B14" s="32">
        <v>11</v>
      </c>
      <c r="C14" s="32" t="s">
        <v>127</v>
      </c>
      <c r="D14" s="19">
        <v>226</v>
      </c>
      <c r="E14" s="19"/>
      <c r="F14" s="29"/>
      <c r="G14" s="29"/>
      <c r="H14" s="29"/>
      <c r="I14" s="29"/>
      <c r="J14" s="29"/>
      <c r="K14" s="29"/>
      <c r="L14" s="21" t="s">
        <v>126</v>
      </c>
      <c r="M14" s="22">
        <v>4</v>
      </c>
      <c r="N14" s="23">
        <v>12</v>
      </c>
      <c r="O14" s="23">
        <v>0</v>
      </c>
      <c r="P14" s="24">
        <f t="shared" si="15"/>
        <v>67</v>
      </c>
      <c r="Q14" s="24">
        <v>3.72</v>
      </c>
      <c r="R14" s="24">
        <v>4.1399999999999997</v>
      </c>
      <c r="S14" s="24">
        <f t="shared" si="0"/>
        <v>3.9299999999999997</v>
      </c>
      <c r="T14" s="24">
        <f t="shared" si="1"/>
        <v>0.29698484809834957</v>
      </c>
      <c r="U14" s="24">
        <v>99.4</v>
      </c>
      <c r="V14" s="24">
        <v>99.7</v>
      </c>
      <c r="W14" s="24">
        <f t="shared" si="2"/>
        <v>99.550000000000011</v>
      </c>
      <c r="X14" s="24">
        <f t="shared" si="3"/>
        <v>0.21213203435596226</v>
      </c>
      <c r="Y14" s="24">
        <v>21.7</v>
      </c>
      <c r="Z14" s="24">
        <v>21.2</v>
      </c>
      <c r="AA14" s="24">
        <f t="shared" si="16"/>
        <v>21.45</v>
      </c>
      <c r="AB14" s="24">
        <f t="shared" si="4"/>
        <v>0.35355339059327379</v>
      </c>
      <c r="AC14" s="24"/>
      <c r="AD14" s="24"/>
      <c r="AE14" s="24">
        <v>0</v>
      </c>
      <c r="AF14" s="24"/>
      <c r="AG14" s="24">
        <v>3.41</v>
      </c>
      <c r="AH14" s="24">
        <v>3.23</v>
      </c>
      <c r="AI14" s="24">
        <f t="shared" si="5"/>
        <v>3.3200000000000003</v>
      </c>
      <c r="AJ14" s="24">
        <f t="shared" si="6"/>
        <v>0.12727922061357869</v>
      </c>
      <c r="AK14" s="24">
        <v>1.8</v>
      </c>
      <c r="AL14" s="24">
        <v>1.85</v>
      </c>
      <c r="AM14" s="24">
        <f t="shared" si="7"/>
        <v>1.8250000000000002</v>
      </c>
      <c r="AN14" s="24">
        <f t="shared" si="8"/>
        <v>3.5355339059327411E-2</v>
      </c>
      <c r="AO14" s="24">
        <v>4.12</v>
      </c>
      <c r="AP14" s="24">
        <v>4.2300000000000004</v>
      </c>
      <c r="AQ14" s="24">
        <f t="shared" si="9"/>
        <v>4.1750000000000007</v>
      </c>
      <c r="AR14" s="24">
        <f t="shared" si="10"/>
        <v>7.7781745930520452E-2</v>
      </c>
      <c r="AS14" s="24">
        <v>106</v>
      </c>
      <c r="AT14" s="24">
        <v>107</v>
      </c>
      <c r="AU14" s="24">
        <f t="shared" si="11"/>
        <v>106.5</v>
      </c>
      <c r="AV14" s="24">
        <f t="shared" si="12"/>
        <v>0.70710678118654757</v>
      </c>
      <c r="AW14" s="24">
        <v>4.8</v>
      </c>
      <c r="AX14" s="24">
        <v>4.9000000000000004</v>
      </c>
      <c r="AY14" s="24">
        <f t="shared" si="13"/>
        <v>4.8499999999999996</v>
      </c>
      <c r="AZ14" s="24">
        <f t="shared" si="14"/>
        <v>7.0710678118655126E-2</v>
      </c>
      <c r="BA14" s="24"/>
      <c r="BB14" s="24"/>
      <c r="BC14" s="24"/>
      <c r="BD14" s="24"/>
      <c r="BE14" s="24">
        <v>0.26914062500000002</v>
      </c>
      <c r="BF14" s="24">
        <v>0.33769531250000001</v>
      </c>
      <c r="BG14" s="24">
        <f t="shared" si="17"/>
        <v>0.30341796875000004</v>
      </c>
      <c r="BH14" s="24">
        <f t="shared" si="18"/>
        <v>4.8475484413374258E-2</v>
      </c>
      <c r="BI14" s="24">
        <v>1.15053928879906</v>
      </c>
      <c r="BJ14" s="24">
        <v>1.2312127468099701</v>
      </c>
      <c r="BK14" s="24">
        <f t="shared" si="35"/>
        <v>1.190876017804515</v>
      </c>
      <c r="BL14" s="24">
        <f t="shared" si="36"/>
        <v>5.7044749221282727E-2</v>
      </c>
      <c r="BM14" s="24">
        <v>1.51861622981508</v>
      </c>
      <c r="BN14" s="24">
        <v>1.3958223059804</v>
      </c>
      <c r="BO14" s="24">
        <f t="shared" si="37"/>
        <v>1.45721926789774</v>
      </c>
      <c r="BP14" s="24">
        <f t="shared" si="38"/>
        <v>8.6828416232006669E-2</v>
      </c>
      <c r="BQ14" s="24">
        <v>0.204774624907201</v>
      </c>
      <c r="BR14" s="24">
        <v>0.16672882746124501</v>
      </c>
      <c r="BS14" s="24">
        <f t="shared" si="39"/>
        <v>0.185751726184223</v>
      </c>
      <c r="BT14" s="24">
        <f t="shared" si="40"/>
        <v>2.6902441369685177E-2</v>
      </c>
      <c r="BU14" s="24">
        <v>1.25804002094412</v>
      </c>
      <c r="BV14" s="24">
        <v>1.12601844674398</v>
      </c>
      <c r="BW14" s="24">
        <f t="shared" si="41"/>
        <v>1.1920292338440501</v>
      </c>
      <c r="BX14" s="24">
        <f t="shared" si="42"/>
        <v>9.3353350379841979E-2</v>
      </c>
      <c r="BY14" s="24">
        <v>1.73995605083779</v>
      </c>
      <c r="BZ14" s="24">
        <v>1.60467597761159</v>
      </c>
      <c r="CA14" s="24">
        <f t="shared" si="43"/>
        <v>1.67231601422469</v>
      </c>
      <c r="CB14" s="24">
        <f t="shared" si="44"/>
        <v>9.5657457137658775E-2</v>
      </c>
      <c r="CC14" s="24">
        <v>2.5862795171698001</v>
      </c>
      <c r="CD14" s="24">
        <v>2.2576622348977202</v>
      </c>
      <c r="CE14" s="24">
        <f t="shared" si="45"/>
        <v>2.4219708760337602</v>
      </c>
      <c r="CF14" s="24">
        <f t="shared" si="46"/>
        <v>0.23236750870968151</v>
      </c>
      <c r="CG14" s="24">
        <v>0.50716714163024601</v>
      </c>
      <c r="CH14" s="24">
        <v>0.48078514462452299</v>
      </c>
      <c r="CI14" s="24">
        <f t="shared" si="47"/>
        <v>0.49397614312738447</v>
      </c>
      <c r="CJ14" s="24">
        <f t="shared" si="48"/>
        <v>1.8654888983989943E-2</v>
      </c>
      <c r="CK14" s="24">
        <v>0.58965214070652905</v>
      </c>
      <c r="CL14" s="24">
        <v>0.57010904192395795</v>
      </c>
      <c r="CM14" s="24">
        <f t="shared" si="49"/>
        <v>0.5798805913152435</v>
      </c>
      <c r="CN14" s="24">
        <f t="shared" si="50"/>
        <v>1.3819057674554587E-2</v>
      </c>
      <c r="CO14" s="24">
        <v>1.31779119651243</v>
      </c>
      <c r="CP14" s="24">
        <v>1.2246863652942701</v>
      </c>
      <c r="CQ14" s="24">
        <f t="shared" si="51"/>
        <v>1.2712387809033501</v>
      </c>
      <c r="CR14" s="24">
        <f t="shared" si="52"/>
        <v>6.5835057515589851E-2</v>
      </c>
      <c r="CS14" s="24">
        <v>0.92724950681352303</v>
      </c>
      <c r="CT14" s="24">
        <v>0.86147213787660903</v>
      </c>
      <c r="CU14" s="24">
        <f t="shared" si="53"/>
        <v>0.89436082234506609</v>
      </c>
      <c r="CV14" s="24">
        <f t="shared" si="54"/>
        <v>4.6511623623901252E-2</v>
      </c>
      <c r="CW14" s="24">
        <v>2.2497802380854099</v>
      </c>
      <c r="CX14" s="24">
        <v>2.2809269880145102</v>
      </c>
      <c r="CY14" s="24">
        <f t="shared" si="55"/>
        <v>2.2653536130499603</v>
      </c>
      <c r="CZ14" s="24">
        <f t="shared" si="56"/>
        <v>2.2024078086788419E-2</v>
      </c>
      <c r="DA14" s="24">
        <v>0.40954910118879501</v>
      </c>
      <c r="DB14" s="24">
        <v>0.37788554602035801</v>
      </c>
      <c r="DC14" s="24">
        <f t="shared" si="57"/>
        <v>0.39371732360457651</v>
      </c>
      <c r="DD14" s="24">
        <f t="shared" si="58"/>
        <v>2.2389514576076155E-2</v>
      </c>
      <c r="DE14" s="24">
        <v>1.53157261039063</v>
      </c>
      <c r="DF14" s="24">
        <v>1.43659983818475</v>
      </c>
      <c r="DG14" s="24">
        <f t="shared" si="59"/>
        <v>1.48408622428769</v>
      </c>
      <c r="DH14" s="24">
        <f t="shared" si="60"/>
        <v>6.7155891254862987E-2</v>
      </c>
      <c r="DI14" s="24">
        <v>0.56501732825574202</v>
      </c>
      <c r="DJ14" s="24">
        <v>0.52768455117591395</v>
      </c>
      <c r="DK14" s="24">
        <f t="shared" si="61"/>
        <v>0.54635093971582793</v>
      </c>
      <c r="DL14" s="24">
        <f t="shared" si="62"/>
        <v>2.6398259833672146E-2</v>
      </c>
      <c r="DM14" s="24">
        <v>0.66152662584558597</v>
      </c>
      <c r="DN14" s="24">
        <v>0.61929714236289501</v>
      </c>
      <c r="DO14" s="24">
        <f t="shared" si="63"/>
        <v>0.64041188410424055</v>
      </c>
      <c r="DP14" s="24">
        <f t="shared" si="64"/>
        <v>2.9860754136616076E-2</v>
      </c>
      <c r="DQ14" s="24">
        <v>0.63938919118730098</v>
      </c>
      <c r="DR14" s="24">
        <v>0.59539312956704105</v>
      </c>
      <c r="DS14" s="24">
        <f t="shared" si="65"/>
        <v>0.61739116037717101</v>
      </c>
      <c r="DT14" s="24">
        <f t="shared" si="66"/>
        <v>3.1109913517186998E-2</v>
      </c>
      <c r="DU14" s="24">
        <v>1.72855278326142</v>
      </c>
      <c r="DV14" s="24">
        <v>1.62987250480136</v>
      </c>
      <c r="DW14" s="24">
        <f t="shared" si="67"/>
        <v>1.6792126440313901</v>
      </c>
      <c r="DX14" s="24">
        <f t="shared" si="68"/>
        <v>6.9777494068485227E-2</v>
      </c>
      <c r="DY14" s="24">
        <v>2.14706529101879</v>
      </c>
      <c r="DZ14" s="24">
        <v>2.01526253747247</v>
      </c>
      <c r="EA14" s="24">
        <f t="shared" si="69"/>
        <v>2.08116391424563</v>
      </c>
      <c r="EB14" s="24">
        <f t="shared" si="70"/>
        <v>9.3198620811662136E-2</v>
      </c>
      <c r="EC14" s="24">
        <v>1.42865363712978</v>
      </c>
      <c r="ED14" s="24">
        <v>1.36296906988075</v>
      </c>
      <c r="EE14" s="24">
        <f t="shared" si="71"/>
        <v>1.395811353505265</v>
      </c>
      <c r="EF14" s="24">
        <f t="shared" si="72"/>
        <v>4.6446002921092959E-2</v>
      </c>
      <c r="EG14" s="24">
        <v>1.9524818385331799</v>
      </c>
      <c r="EH14" s="24">
        <v>1.82621782874018</v>
      </c>
      <c r="EI14" s="24">
        <f t="shared" si="73"/>
        <v>1.8893498336366799</v>
      </c>
      <c r="EJ14" s="24">
        <f t="shared" si="74"/>
        <v>8.928213754443487E-2</v>
      </c>
      <c r="EK14" s="24">
        <v>19.039055041186529</v>
      </c>
      <c r="EL14" s="24">
        <v>19.749550389662289</v>
      </c>
      <c r="EM14" s="24">
        <f t="shared" si="19"/>
        <v>19.394302715424409</v>
      </c>
      <c r="EN14" s="24">
        <f t="shared" si="20"/>
        <v>0.50239607890870919</v>
      </c>
      <c r="EO14" s="24">
        <v>0.8048401420959147</v>
      </c>
      <c r="EP14" s="24">
        <v>1.0468472468916519</v>
      </c>
      <c r="EQ14" s="24">
        <f t="shared" si="21"/>
        <v>0.92584369449378334</v>
      </c>
      <c r="ER14" s="24">
        <f t="shared" si="22"/>
        <v>0.17112486489638815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f t="shared" si="23"/>
        <v>0</v>
      </c>
      <c r="EZ14" s="24">
        <f t="shared" si="24"/>
        <v>0</v>
      </c>
      <c r="FA14" s="34">
        <v>0.45032536981787136</v>
      </c>
      <c r="FB14" s="34">
        <v>0.38064611938888149</v>
      </c>
      <c r="FC14" s="24">
        <f t="shared" si="25"/>
        <v>0.41548574460337639</v>
      </c>
      <c r="FD14" s="24">
        <f t="shared" si="26"/>
        <v>4.9270670486334385E-2</v>
      </c>
      <c r="FE14" s="24">
        <v>1.3817075820117315</v>
      </c>
      <c r="FF14" s="24">
        <v>1.7184444927221378</v>
      </c>
      <c r="FG14" s="24">
        <f t="shared" si="27"/>
        <v>1.5500760373669347</v>
      </c>
      <c r="FH14" s="24">
        <f t="shared" si="28"/>
        <v>0.23810895303913879</v>
      </c>
      <c r="FI14" s="24">
        <v>0.98228480581421762</v>
      </c>
      <c r="FJ14" s="24">
        <v>0.94935271405859634</v>
      </c>
      <c r="FK14" s="24">
        <f t="shared" si="29"/>
        <v>0.96581875993640698</v>
      </c>
      <c r="FL14" s="24">
        <f t="shared" si="30"/>
        <v>2.3286505399057404E-2</v>
      </c>
      <c r="FM14" s="24">
        <v>0.47385198587059535</v>
      </c>
      <c r="FN14" s="24">
        <v>0.33600413543551305</v>
      </c>
      <c r="FO14" s="24">
        <f t="shared" si="31"/>
        <v>0.4049280606530542</v>
      </c>
      <c r="FP14" s="24">
        <f t="shared" si="32"/>
        <v>9.7473149814635562E-2</v>
      </c>
      <c r="FQ14" s="24">
        <v>1.3312106225865457</v>
      </c>
      <c r="FR14" s="24">
        <v>1.6580854955626314</v>
      </c>
      <c r="FS14" s="24">
        <f t="shared" si="33"/>
        <v>1.4946480590745885</v>
      </c>
      <c r="FT14" s="24">
        <f t="shared" si="34"/>
        <v>0.23113543928088026</v>
      </c>
    </row>
    <row r="15" spans="1:176" s="20" customFormat="1" x14ac:dyDescent="0.25">
      <c r="A15" s="20">
        <v>12</v>
      </c>
      <c r="B15" s="32">
        <v>12</v>
      </c>
      <c r="C15" s="32" t="s">
        <v>128</v>
      </c>
      <c r="D15" s="19">
        <v>225</v>
      </c>
      <c r="E15" s="19">
        <v>2.8</v>
      </c>
      <c r="F15" s="29"/>
      <c r="G15" s="29"/>
      <c r="H15" s="29"/>
      <c r="I15" s="29"/>
      <c r="J15" s="29"/>
      <c r="K15" s="29"/>
      <c r="L15" s="21" t="s">
        <v>126</v>
      </c>
      <c r="M15" s="22">
        <v>4</v>
      </c>
      <c r="N15" s="23">
        <v>17</v>
      </c>
      <c r="O15" s="23">
        <v>40</v>
      </c>
      <c r="P15" s="24">
        <f t="shared" si="15"/>
        <v>72.666666666666671</v>
      </c>
      <c r="Q15" s="24">
        <v>4.4400000000000004</v>
      </c>
      <c r="R15" s="24">
        <v>4.5599999999999996</v>
      </c>
      <c r="S15" s="24">
        <f t="shared" si="0"/>
        <v>4.5</v>
      </c>
      <c r="T15" s="24">
        <f t="shared" si="1"/>
        <v>8.4852813742385153E-2</v>
      </c>
      <c r="U15" s="24">
        <v>99.3</v>
      </c>
      <c r="V15" s="24">
        <v>99.5</v>
      </c>
      <c r="W15" s="24">
        <f t="shared" si="2"/>
        <v>99.4</v>
      </c>
      <c r="X15" s="24">
        <f t="shared" si="3"/>
        <v>0.14142135623731153</v>
      </c>
      <c r="Y15" s="24">
        <v>20</v>
      </c>
      <c r="Z15" s="24">
        <v>19.600000000000001</v>
      </c>
      <c r="AA15" s="24">
        <f t="shared" si="16"/>
        <v>19.8</v>
      </c>
      <c r="AB15" s="24">
        <f t="shared" si="4"/>
        <v>0.28284271247461801</v>
      </c>
      <c r="AC15" s="24"/>
      <c r="AD15" s="24"/>
      <c r="AE15" s="24">
        <v>0</v>
      </c>
      <c r="AF15" s="24"/>
      <c r="AG15" s="34">
        <v>5.17</v>
      </c>
      <c r="AH15" s="34">
        <v>5.55</v>
      </c>
      <c r="AI15" s="24">
        <f t="shared" si="5"/>
        <v>5.3599999999999994</v>
      </c>
      <c r="AJ15" s="24">
        <f t="shared" si="6"/>
        <v>0.268700576850888</v>
      </c>
      <c r="AK15" s="24">
        <v>1.76</v>
      </c>
      <c r="AL15" s="24">
        <v>1.86</v>
      </c>
      <c r="AM15" s="24">
        <f t="shared" si="7"/>
        <v>1.81</v>
      </c>
      <c r="AN15" s="24">
        <f t="shared" si="8"/>
        <v>7.0710678118654821E-2</v>
      </c>
      <c r="AO15" s="24">
        <v>4.58</v>
      </c>
      <c r="AP15" s="24">
        <v>4.71</v>
      </c>
      <c r="AQ15" s="24">
        <f t="shared" si="9"/>
        <v>4.6449999999999996</v>
      </c>
      <c r="AR15" s="24">
        <f t="shared" si="10"/>
        <v>9.1923881554251102E-2</v>
      </c>
      <c r="AS15" s="24">
        <v>107</v>
      </c>
      <c r="AT15" s="24">
        <v>108</v>
      </c>
      <c r="AU15" s="24">
        <f t="shared" si="11"/>
        <v>107.5</v>
      </c>
      <c r="AV15" s="24">
        <f t="shared" si="12"/>
        <v>0.70710678118654757</v>
      </c>
      <c r="AW15" s="24">
        <v>4.5999999999999996</v>
      </c>
      <c r="AX15" s="24">
        <v>4.7</v>
      </c>
      <c r="AY15" s="24">
        <f t="shared" si="13"/>
        <v>4.6500000000000004</v>
      </c>
      <c r="AZ15" s="24">
        <f t="shared" si="14"/>
        <v>7.0710678118655126E-2</v>
      </c>
      <c r="BA15" s="24"/>
      <c r="BB15" s="24"/>
      <c r="BC15" s="24"/>
      <c r="BD15" s="24"/>
      <c r="BE15" s="24">
        <v>0.3056640625</v>
      </c>
      <c r="BF15" s="24">
        <v>0.36064453125000001</v>
      </c>
      <c r="BG15" s="24">
        <f t="shared" si="17"/>
        <v>0.33315429687499998</v>
      </c>
      <c r="BH15" s="24">
        <f t="shared" si="18"/>
        <v>3.8877062285940074E-2</v>
      </c>
      <c r="BI15" s="24">
        <v>1.2040161962226701</v>
      </c>
      <c r="BJ15" s="24">
        <v>1.1759655899991801</v>
      </c>
      <c r="BK15" s="24">
        <f t="shared" si="35"/>
        <v>1.1899908931109251</v>
      </c>
      <c r="BL15" s="24">
        <f t="shared" si="36"/>
        <v>1.9834773877023339E-2</v>
      </c>
      <c r="BM15" s="24">
        <v>1.54837099073335</v>
      </c>
      <c r="BN15" s="24">
        <v>1.36050867621261</v>
      </c>
      <c r="BO15" s="24">
        <f t="shared" si="37"/>
        <v>1.45443983347298</v>
      </c>
      <c r="BP15" s="24">
        <f t="shared" si="38"/>
        <v>0.13283871652701534</v>
      </c>
      <c r="BQ15" s="24">
        <v>0.15550287815781999</v>
      </c>
      <c r="BR15" s="24">
        <v>0.12057610555871499</v>
      </c>
      <c r="BS15" s="24">
        <f t="shared" si="39"/>
        <v>0.1380394918582675</v>
      </c>
      <c r="BT15" s="24">
        <f t="shared" si="40"/>
        <v>2.4696957749787533E-2</v>
      </c>
      <c r="BU15" s="24">
        <v>0.84560168154783499</v>
      </c>
      <c r="BV15" s="24">
        <v>0.69850732198327103</v>
      </c>
      <c r="BW15" s="24">
        <f t="shared" si="41"/>
        <v>0.77205450176555301</v>
      </c>
      <c r="BX15" s="24">
        <f t="shared" si="42"/>
        <v>0.10401141912239548</v>
      </c>
      <c r="BY15" s="24">
        <v>1.4958071440206999</v>
      </c>
      <c r="BZ15" s="24">
        <v>1.3080114960773701</v>
      </c>
      <c r="CA15" s="24">
        <f t="shared" si="43"/>
        <v>1.4019093200490351</v>
      </c>
      <c r="CB15" s="24">
        <f t="shared" si="44"/>
        <v>0.13279157613805001</v>
      </c>
      <c r="CC15" s="24">
        <v>5.0848362727196603</v>
      </c>
      <c r="CD15" s="24">
        <v>5.2405938921595796</v>
      </c>
      <c r="CE15" s="24">
        <f t="shared" si="45"/>
        <v>5.16271508243962</v>
      </c>
      <c r="CF15" s="24">
        <f t="shared" si="46"/>
        <v>0.11013726892744055</v>
      </c>
      <c r="CG15" s="24">
        <v>0.47133461120310899</v>
      </c>
      <c r="CH15" s="24">
        <v>0.42145292465530998</v>
      </c>
      <c r="CI15" s="24">
        <f t="shared" si="47"/>
        <v>0.44639376792920948</v>
      </c>
      <c r="CJ15" s="24">
        <f t="shared" si="48"/>
        <v>3.5271678814970467E-2</v>
      </c>
      <c r="CK15" s="24">
        <v>0.60975644870111501</v>
      </c>
      <c r="CL15" s="24">
        <v>0.568547077157321</v>
      </c>
      <c r="CM15" s="24">
        <f t="shared" si="49"/>
        <v>0.589151762929218</v>
      </c>
      <c r="CN15" s="24">
        <f t="shared" si="50"/>
        <v>2.9139426067052686E-2</v>
      </c>
      <c r="CO15" s="24">
        <v>1.2121703367579899</v>
      </c>
      <c r="CP15" s="24">
        <v>1.0759617711096101</v>
      </c>
      <c r="CQ15" s="24">
        <f t="shared" si="51"/>
        <v>1.1440660539338001</v>
      </c>
      <c r="CR15" s="24">
        <f t="shared" si="52"/>
        <v>9.6314000425662391E-2</v>
      </c>
      <c r="CS15" s="24">
        <v>0.82773936767655798</v>
      </c>
      <c r="CT15" s="24">
        <v>0.73477154539010003</v>
      </c>
      <c r="CU15" s="24">
        <f t="shared" si="53"/>
        <v>0.78125545653332895</v>
      </c>
      <c r="CV15" s="24">
        <f t="shared" si="54"/>
        <v>6.5738177570900252E-2</v>
      </c>
      <c r="CW15" s="24">
        <v>2.9632546884225301</v>
      </c>
      <c r="CX15" s="24">
        <v>2.9029765006120201</v>
      </c>
      <c r="CY15" s="24">
        <f t="shared" si="55"/>
        <v>2.9331155945172753</v>
      </c>
      <c r="CZ15" s="24">
        <f t="shared" si="56"/>
        <v>4.2623115358447969E-2</v>
      </c>
      <c r="DA15" s="24">
        <v>0.36179973839382901</v>
      </c>
      <c r="DB15" s="24">
        <v>0.317354365481474</v>
      </c>
      <c r="DC15" s="24">
        <f t="shared" si="57"/>
        <v>0.33957705193765153</v>
      </c>
      <c r="DD15" s="24">
        <f t="shared" si="58"/>
        <v>3.1427624578691124E-2</v>
      </c>
      <c r="DE15" s="24">
        <v>1.4126837652387201</v>
      </c>
      <c r="DF15" s="24">
        <v>1.2595751000117601</v>
      </c>
      <c r="DG15" s="24">
        <f t="shared" si="59"/>
        <v>1.3361294326252402</v>
      </c>
      <c r="DH15" s="24">
        <f t="shared" si="60"/>
        <v>0.10826417544040434</v>
      </c>
      <c r="DI15" s="24">
        <v>0.51899504320401801</v>
      </c>
      <c r="DJ15" s="24">
        <v>0.46519491890450798</v>
      </c>
      <c r="DK15" s="24">
        <f t="shared" si="61"/>
        <v>0.49209498105426297</v>
      </c>
      <c r="DL15" s="24">
        <f t="shared" si="62"/>
        <v>3.8042432720862697E-2</v>
      </c>
      <c r="DM15" s="24">
        <v>0.62933624926505505</v>
      </c>
      <c r="DN15" s="24">
        <v>0.56447009668284298</v>
      </c>
      <c r="DO15" s="24">
        <f t="shared" si="63"/>
        <v>0.59690317297394901</v>
      </c>
      <c r="DP15" s="24">
        <f t="shared" si="64"/>
        <v>4.5867296360363435E-2</v>
      </c>
      <c r="DQ15" s="24">
        <v>0.57744085500687603</v>
      </c>
      <c r="DR15" s="24">
        <v>0.51342466743286597</v>
      </c>
      <c r="DS15" s="24">
        <f t="shared" si="65"/>
        <v>0.54543276121987105</v>
      </c>
      <c r="DT15" s="24">
        <f t="shared" si="66"/>
        <v>4.5266280339292517E-2</v>
      </c>
      <c r="DU15" s="24">
        <v>1.61558621673935</v>
      </c>
      <c r="DV15" s="24">
        <v>1.4457416880999501</v>
      </c>
      <c r="DW15" s="24">
        <f t="shared" si="67"/>
        <v>1.5306639524196499</v>
      </c>
      <c r="DX15" s="24">
        <f t="shared" si="68"/>
        <v>0.12009821794835246</v>
      </c>
      <c r="DY15" s="24">
        <v>1.9880165737320701</v>
      </c>
      <c r="DZ15" s="24">
        <v>1.76953483531855</v>
      </c>
      <c r="EA15" s="24">
        <f t="shared" si="69"/>
        <v>1.8787757045253102</v>
      </c>
      <c r="EB15" s="24">
        <f t="shared" si="70"/>
        <v>0.15448991879762541</v>
      </c>
      <c r="EC15" s="24">
        <v>1.30525413555642</v>
      </c>
      <c r="ED15" s="24">
        <v>1.1817644053743099</v>
      </c>
      <c r="EE15" s="24">
        <f t="shared" si="71"/>
        <v>1.243509270465365</v>
      </c>
      <c r="EF15" s="24">
        <f t="shared" si="72"/>
        <v>8.7320425618667097E-2</v>
      </c>
      <c r="EG15" s="24">
        <v>1.7964986445707201</v>
      </c>
      <c r="EH15" s="24">
        <v>1.6580324667909501</v>
      </c>
      <c r="EI15" s="24">
        <f t="shared" si="73"/>
        <v>1.7272655556808352</v>
      </c>
      <c r="EJ15" s="24">
        <f t="shared" si="74"/>
        <v>9.7910373273057405E-2</v>
      </c>
      <c r="EK15" s="24">
        <v>13.742534248096094</v>
      </c>
      <c r="EL15" s="24">
        <v>18.682697217966648</v>
      </c>
      <c r="EM15" s="24">
        <f t="shared" si="19"/>
        <v>16.21261573303137</v>
      </c>
      <c r="EN15" s="24">
        <f t="shared" si="20"/>
        <v>3.4932227361621644</v>
      </c>
      <c r="EO15" s="24">
        <v>1.1067939609236235</v>
      </c>
      <c r="EP15" s="24">
        <v>1.2422291296625221</v>
      </c>
      <c r="EQ15" s="24">
        <f t="shared" si="21"/>
        <v>1.1745115452930728</v>
      </c>
      <c r="ER15" s="24">
        <f t="shared" si="22"/>
        <v>9.5767126226419516E-2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f t="shared" si="23"/>
        <v>0</v>
      </c>
      <c r="EZ15" s="24">
        <f t="shared" si="24"/>
        <v>0</v>
      </c>
      <c r="FA15" s="34">
        <v>0.25903921995926066</v>
      </c>
      <c r="FB15" s="34">
        <v>0.33169408908898129</v>
      </c>
      <c r="FC15" s="24">
        <f t="shared" si="25"/>
        <v>0.29536665452412098</v>
      </c>
      <c r="FD15" s="24">
        <f t="shared" si="26"/>
        <v>5.1374750647846426E-2</v>
      </c>
      <c r="FE15" s="24">
        <v>2.8937649359113622</v>
      </c>
      <c r="FF15" s="24">
        <v>0.89506843363024113</v>
      </c>
      <c r="FG15" s="24">
        <f t="shared" si="27"/>
        <v>1.8944166847708017</v>
      </c>
      <c r="FH15" s="24">
        <f t="shared" si="28"/>
        <v>1.4132918502968148</v>
      </c>
      <c r="FI15" s="24">
        <v>0.51101521689756979</v>
      </c>
      <c r="FJ15" s="24">
        <v>0.71882807176924812</v>
      </c>
      <c r="FK15" s="24">
        <f t="shared" si="29"/>
        <v>0.6149216443334089</v>
      </c>
      <c r="FL15" s="24">
        <f t="shared" si="30"/>
        <v>0.14694587889750058</v>
      </c>
      <c r="FM15" s="24" t="s">
        <v>1</v>
      </c>
      <c r="FN15" s="24">
        <v>0.32738864478332041</v>
      </c>
      <c r="FO15" s="24">
        <f t="shared" si="31"/>
        <v>0.32738864478332041</v>
      </c>
      <c r="FP15" s="24" t="e">
        <f t="shared" si="32"/>
        <v>#DIV/0!</v>
      </c>
      <c r="FQ15" s="24">
        <v>2.6793577670889506</v>
      </c>
      <c r="FR15" s="24">
        <v>0.87561818304992889</v>
      </c>
      <c r="FS15" s="24">
        <f t="shared" si="33"/>
        <v>1.7774879750694397</v>
      </c>
      <c r="FT15" s="24">
        <f t="shared" si="34"/>
        <v>1.2754364913685949</v>
      </c>
    </row>
    <row r="16" spans="1:176" s="20" customFormat="1" x14ac:dyDescent="0.25">
      <c r="A16" s="20">
        <v>13</v>
      </c>
      <c r="B16" s="32">
        <v>13</v>
      </c>
      <c r="C16" s="32" t="s">
        <v>129</v>
      </c>
      <c r="D16" s="19">
        <v>218</v>
      </c>
      <c r="E16" s="19"/>
      <c r="F16" s="29"/>
      <c r="G16" s="29"/>
      <c r="H16" s="29"/>
      <c r="I16" s="29"/>
      <c r="J16" s="29"/>
      <c r="K16" s="29"/>
      <c r="L16" s="21" t="s">
        <v>130</v>
      </c>
      <c r="M16" s="22">
        <v>4</v>
      </c>
      <c r="N16" s="23">
        <v>22</v>
      </c>
      <c r="O16" s="23">
        <v>20</v>
      </c>
      <c r="P16" s="24">
        <f t="shared" si="15"/>
        <v>77.333333333333329</v>
      </c>
      <c r="Q16" s="24">
        <v>5.1100000000000003</v>
      </c>
      <c r="R16" s="24">
        <v>4.9400000000000004</v>
      </c>
      <c r="S16" s="24">
        <f t="shared" si="0"/>
        <v>5.0250000000000004</v>
      </c>
      <c r="T16" s="24">
        <f t="shared" si="1"/>
        <v>0.12020815280171303</v>
      </c>
      <c r="U16" s="24">
        <v>99.4</v>
      </c>
      <c r="V16" s="24">
        <v>99.5</v>
      </c>
      <c r="W16" s="24">
        <f t="shared" si="2"/>
        <v>99.45</v>
      </c>
      <c r="X16" s="24">
        <f t="shared" si="3"/>
        <v>7.0710678118650741E-2</v>
      </c>
      <c r="Y16" s="24">
        <v>18.7</v>
      </c>
      <c r="Z16" s="24">
        <v>18.2</v>
      </c>
      <c r="AA16" s="24">
        <f t="shared" si="16"/>
        <v>18.45</v>
      </c>
      <c r="AB16" s="24">
        <f t="shared" si="4"/>
        <v>0.35355339059327379</v>
      </c>
      <c r="AC16" s="24"/>
      <c r="AD16" s="24"/>
      <c r="AE16" s="24">
        <v>0</v>
      </c>
      <c r="AF16" s="24"/>
      <c r="AG16" s="24">
        <v>4.2699999999999996</v>
      </c>
      <c r="AH16" s="24">
        <v>4.03</v>
      </c>
      <c r="AI16" s="24">
        <f t="shared" si="5"/>
        <v>4.1500000000000004</v>
      </c>
      <c r="AJ16" s="24">
        <f t="shared" si="6"/>
        <v>0.16970562748477094</v>
      </c>
      <c r="AK16" s="24">
        <v>1.79</v>
      </c>
      <c r="AL16" s="24">
        <v>1.83</v>
      </c>
      <c r="AM16" s="24">
        <f t="shared" si="7"/>
        <v>1.81</v>
      </c>
      <c r="AN16" s="24">
        <f t="shared" si="8"/>
        <v>2.8284271247461926E-2</v>
      </c>
      <c r="AO16" s="24">
        <v>5.01</v>
      </c>
      <c r="AP16" s="24">
        <v>5.09</v>
      </c>
      <c r="AQ16" s="24">
        <f t="shared" si="9"/>
        <v>5.05</v>
      </c>
      <c r="AR16" s="24">
        <f t="shared" si="10"/>
        <v>5.6568542494923851E-2</v>
      </c>
      <c r="AS16" s="24">
        <v>107</v>
      </c>
      <c r="AT16" s="24">
        <v>108</v>
      </c>
      <c r="AU16" s="24">
        <f t="shared" si="11"/>
        <v>107.5</v>
      </c>
      <c r="AV16" s="24">
        <f t="shared" si="12"/>
        <v>0.70710678118654757</v>
      </c>
      <c r="AW16" s="24">
        <v>4.5</v>
      </c>
      <c r="AX16" s="24">
        <v>4.5999999999999996</v>
      </c>
      <c r="AY16" s="24">
        <f t="shared" si="13"/>
        <v>4.55</v>
      </c>
      <c r="AZ16" s="24">
        <f t="shared" si="14"/>
        <v>7.0710678118654502E-2</v>
      </c>
      <c r="BA16" s="24"/>
      <c r="BB16" s="24"/>
      <c r="BC16" s="24"/>
      <c r="BD16" s="24"/>
      <c r="BE16" s="24">
        <v>0.361328125</v>
      </c>
      <c r="BF16" s="24">
        <v>0.43437500000000001</v>
      </c>
      <c r="BG16" s="24">
        <f t="shared" si="17"/>
        <v>0.39785156249999998</v>
      </c>
      <c r="BH16" s="24">
        <f t="shared" si="18"/>
        <v>5.1651940656986098E-2</v>
      </c>
      <c r="BI16" s="24">
        <v>1.1678327575504599</v>
      </c>
      <c r="BJ16" s="24">
        <v>1.2612261675765399</v>
      </c>
      <c r="BK16" s="24">
        <f t="shared" si="35"/>
        <v>1.2145294625634999</v>
      </c>
      <c r="BL16" s="24">
        <f t="shared" si="36"/>
        <v>6.6039113547576897E-2</v>
      </c>
      <c r="BM16" s="24">
        <v>1.55779607914457</v>
      </c>
      <c r="BN16" s="24">
        <v>1.55011891724144</v>
      </c>
      <c r="BO16" s="24">
        <f t="shared" si="37"/>
        <v>1.5539574981930051</v>
      </c>
      <c r="BP16" s="24">
        <f t="shared" si="38"/>
        <v>5.4285732419702068E-3</v>
      </c>
      <c r="BQ16" s="24">
        <v>0.116325246745977</v>
      </c>
      <c r="BR16" s="24">
        <v>0.102864623921475</v>
      </c>
      <c r="BS16" s="24">
        <f t="shared" si="39"/>
        <v>0.109594935333726</v>
      </c>
      <c r="BT16" s="24">
        <f t="shared" si="40"/>
        <v>9.5180976781997825E-3</v>
      </c>
      <c r="BU16" s="24">
        <v>0.56041367864315195</v>
      </c>
      <c r="BV16" s="24">
        <v>0.51073628912009295</v>
      </c>
      <c r="BW16" s="24">
        <f t="shared" si="41"/>
        <v>0.53557498388162239</v>
      </c>
      <c r="BX16" s="24">
        <f t="shared" si="42"/>
        <v>3.5127219003400566E-2</v>
      </c>
      <c r="BY16" s="24">
        <v>1.31069108140733</v>
      </c>
      <c r="BZ16" s="24">
        <v>1.30701176053163</v>
      </c>
      <c r="CA16" s="24">
        <f t="shared" si="43"/>
        <v>1.3088514209694799</v>
      </c>
      <c r="CB16" s="24">
        <f t="shared" si="44"/>
        <v>2.6016727413686954E-3</v>
      </c>
      <c r="CC16" s="24">
        <v>3.1523916126494802</v>
      </c>
      <c r="CD16" s="24">
        <v>2.9705143906817102</v>
      </c>
      <c r="CE16" s="24">
        <f t="shared" si="45"/>
        <v>3.061453001665595</v>
      </c>
      <c r="CF16" s="24">
        <f t="shared" si="46"/>
        <v>0.12860661699678108</v>
      </c>
      <c r="CG16" s="24">
        <v>0.42953748070839298</v>
      </c>
      <c r="CH16" s="24">
        <v>0.43599684348852202</v>
      </c>
      <c r="CI16" s="24">
        <f t="shared" si="47"/>
        <v>0.4327671620984575</v>
      </c>
      <c r="CJ16" s="24">
        <f t="shared" si="48"/>
        <v>4.5674592239732352E-3</v>
      </c>
      <c r="CK16" s="24">
        <v>0.61426600670729004</v>
      </c>
      <c r="CL16" s="24">
        <v>0.65386744631775995</v>
      </c>
      <c r="CM16" s="24">
        <f t="shared" si="49"/>
        <v>0.63406672651252505</v>
      </c>
      <c r="CN16" s="24">
        <f t="shared" si="50"/>
        <v>2.8002446493312825E-2</v>
      </c>
      <c r="CO16" s="24">
        <v>1.1034728408604999</v>
      </c>
      <c r="CP16" s="24">
        <v>1.1142223617538201</v>
      </c>
      <c r="CQ16" s="24">
        <f t="shared" si="51"/>
        <v>1.10884760130716</v>
      </c>
      <c r="CR16" s="24">
        <f t="shared" si="52"/>
        <v>7.6010591181731538E-3</v>
      </c>
      <c r="CS16" s="24">
        <v>0.73223924797609796</v>
      </c>
      <c r="CT16" s="24">
        <v>0.73683185756571801</v>
      </c>
      <c r="CU16" s="24">
        <f t="shared" si="53"/>
        <v>0.73453555277090798</v>
      </c>
      <c r="CV16" s="24">
        <f t="shared" si="54"/>
        <v>3.2474653841627009E-3</v>
      </c>
      <c r="CW16" s="24">
        <v>3.7275814962784999</v>
      </c>
      <c r="CX16" s="24">
        <v>4.12645539334516</v>
      </c>
      <c r="CY16" s="24">
        <f t="shared" si="55"/>
        <v>3.9270184448118299</v>
      </c>
      <c r="CZ16" s="24">
        <f t="shared" si="56"/>
        <v>0.28204643745414032</v>
      </c>
      <c r="DA16" s="24">
        <v>0.31700255673734501</v>
      </c>
      <c r="DB16" s="24">
        <v>0.31512527593297501</v>
      </c>
      <c r="DC16" s="24">
        <f t="shared" si="57"/>
        <v>0.31606391633516001</v>
      </c>
      <c r="DD16" s="24">
        <f t="shared" si="58"/>
        <v>1.3274379869613608E-3</v>
      </c>
      <c r="DE16" s="24">
        <v>1.27847732149564</v>
      </c>
      <c r="DF16" s="24">
        <v>1.2980477408340401</v>
      </c>
      <c r="DG16" s="24">
        <f t="shared" si="59"/>
        <v>1.2882625311648401</v>
      </c>
      <c r="DH16" s="24">
        <f t="shared" si="60"/>
        <v>1.3838376224847052E-2</v>
      </c>
      <c r="DI16" s="24">
        <v>0.47360796493082602</v>
      </c>
      <c r="DJ16" s="24">
        <v>0.487613904586786</v>
      </c>
      <c r="DK16" s="24">
        <f t="shared" si="61"/>
        <v>0.48061093475880601</v>
      </c>
      <c r="DL16" s="24">
        <f t="shared" si="62"/>
        <v>9.9036949076188787E-3</v>
      </c>
      <c r="DM16" s="24">
        <v>0.59402420937725797</v>
      </c>
      <c r="DN16" s="24">
        <v>0.60216611684702603</v>
      </c>
      <c r="DO16" s="24">
        <f t="shared" si="63"/>
        <v>0.59809516311214206</v>
      </c>
      <c r="DP16" s="24">
        <f t="shared" si="64"/>
        <v>5.7571979836664013E-3</v>
      </c>
      <c r="DQ16" s="24">
        <v>0.51555709324912502</v>
      </c>
      <c r="DR16" s="24">
        <v>0.52044230281402803</v>
      </c>
      <c r="DS16" s="24">
        <f t="shared" si="65"/>
        <v>0.51799969803157653</v>
      </c>
      <c r="DT16" s="24">
        <f t="shared" si="66"/>
        <v>3.4543648108603048E-3</v>
      </c>
      <c r="DU16" s="24">
        <v>1.48259026866236</v>
      </c>
      <c r="DV16" s="24">
        <v>1.5019591123292499</v>
      </c>
      <c r="DW16" s="24">
        <f t="shared" si="67"/>
        <v>1.4922746904958051</v>
      </c>
      <c r="DX16" s="24">
        <f t="shared" si="68"/>
        <v>1.3695840700600004E-2</v>
      </c>
      <c r="DY16" s="24">
        <v>1.8016822701816799</v>
      </c>
      <c r="DZ16" s="24">
        <v>1.8201085149904399</v>
      </c>
      <c r="EA16" s="24">
        <f t="shared" si="69"/>
        <v>1.81089539258606</v>
      </c>
      <c r="EB16" s="24">
        <f t="shared" si="70"/>
        <v>1.3029322656077603E-2</v>
      </c>
      <c r="EC16" s="24">
        <v>1.1814230815364899</v>
      </c>
      <c r="ED16" s="24">
        <v>1.21113903255754</v>
      </c>
      <c r="EE16" s="24">
        <f t="shared" si="71"/>
        <v>1.196281057047015</v>
      </c>
      <c r="EF16" s="24">
        <f t="shared" si="72"/>
        <v>2.1012350476391814E-2</v>
      </c>
      <c r="EG16" s="24">
        <v>1.7212648962603501</v>
      </c>
      <c r="EH16" s="24">
        <v>1.7886874109252699</v>
      </c>
      <c r="EI16" s="24">
        <f t="shared" si="73"/>
        <v>1.7549761535928101</v>
      </c>
      <c r="EJ16" s="24">
        <f t="shared" si="74"/>
        <v>4.7674917324214298E-2</v>
      </c>
      <c r="EK16" s="24">
        <v>16.939763316237041</v>
      </c>
      <c r="EL16" s="24">
        <v>16.693865316725503</v>
      </c>
      <c r="EM16" s="24">
        <f t="shared" si="19"/>
        <v>16.81681431648127</v>
      </c>
      <c r="EN16" s="24">
        <f t="shared" si="20"/>
        <v>0.17387614293481474</v>
      </c>
      <c r="EO16" s="24">
        <v>1.2566607460035524</v>
      </c>
      <c r="EP16" s="24">
        <v>1.3976465364120785</v>
      </c>
      <c r="EQ16" s="24">
        <f t="shared" si="21"/>
        <v>1.3271536412078153</v>
      </c>
      <c r="ER16" s="24">
        <f t="shared" si="22"/>
        <v>9.9692008448814123E-2</v>
      </c>
      <c r="ES16" s="24">
        <v>0</v>
      </c>
      <c r="ET16" s="24">
        <v>0</v>
      </c>
      <c r="EU16" s="24">
        <v>0</v>
      </c>
      <c r="EV16" s="24">
        <v>0</v>
      </c>
      <c r="EW16" s="24">
        <v>8.9005017592804644E-2</v>
      </c>
      <c r="EX16" s="24">
        <v>9.6291978097478706E-2</v>
      </c>
      <c r="EY16" s="24">
        <f t="shared" si="23"/>
        <v>9.2648497845141675E-2</v>
      </c>
      <c r="EZ16" s="24">
        <f t="shared" si="24"/>
        <v>5.1526591870935754E-3</v>
      </c>
      <c r="FA16" s="34">
        <v>0.42687926278790861</v>
      </c>
      <c r="FB16" s="34">
        <v>0.62641216550830159</v>
      </c>
      <c r="FC16" s="24">
        <f t="shared" si="25"/>
        <v>0.52664571414810513</v>
      </c>
      <c r="FD16" s="24">
        <f t="shared" si="26"/>
        <v>0.14109106858342549</v>
      </c>
      <c r="FE16" s="24">
        <v>0.99717575494242894</v>
      </c>
      <c r="FF16" s="24">
        <v>0.95155333478166404</v>
      </c>
      <c r="FG16" s="24">
        <f t="shared" si="27"/>
        <v>0.97436454486204649</v>
      </c>
      <c r="FH16" s="24">
        <f t="shared" si="28"/>
        <v>3.2259922669818718E-2</v>
      </c>
      <c r="FI16" s="24">
        <v>0.90052237111060629</v>
      </c>
      <c r="FJ16" s="24">
        <v>0.68248921190097656</v>
      </c>
      <c r="FK16" s="24">
        <f t="shared" si="29"/>
        <v>0.79150579150579148</v>
      </c>
      <c r="FL16" s="24">
        <f t="shared" si="30"/>
        <v>0.15417272540065446</v>
      </c>
      <c r="FM16" s="24" t="s">
        <v>1</v>
      </c>
      <c r="FN16" s="24" t="s">
        <v>1</v>
      </c>
      <c r="FO16" s="24" t="e">
        <f t="shared" si="31"/>
        <v>#DIV/0!</v>
      </c>
      <c r="FP16" s="24" t="e">
        <f t="shared" si="32"/>
        <v>#DIV/0!</v>
      </c>
      <c r="FQ16" s="24">
        <v>0.94844522728812419</v>
      </c>
      <c r="FR16" s="24">
        <v>0.64528148499424165</v>
      </c>
      <c r="FS16" s="24">
        <f t="shared" si="33"/>
        <v>0.79686335614118287</v>
      </c>
      <c r="FT16" s="24">
        <f t="shared" si="34"/>
        <v>0.21436913798589557</v>
      </c>
    </row>
    <row r="17" spans="1:176" s="20" customFormat="1" x14ac:dyDescent="0.25">
      <c r="A17" s="20">
        <v>14</v>
      </c>
      <c r="B17" s="32">
        <v>14</v>
      </c>
      <c r="C17" s="32" t="s">
        <v>131</v>
      </c>
      <c r="D17" s="19">
        <v>217</v>
      </c>
      <c r="E17" s="19">
        <v>1.9</v>
      </c>
      <c r="F17" s="29"/>
      <c r="G17" s="29"/>
      <c r="H17" s="29"/>
      <c r="I17" s="29"/>
      <c r="J17" s="29"/>
      <c r="K17" s="29"/>
      <c r="L17" s="21" t="s">
        <v>130</v>
      </c>
      <c r="M17" s="22">
        <v>5</v>
      </c>
      <c r="N17" s="23">
        <v>5</v>
      </c>
      <c r="O17" s="23">
        <v>10</v>
      </c>
      <c r="P17" s="24">
        <f t="shared" si="15"/>
        <v>84.166666666666671</v>
      </c>
      <c r="Q17" s="24">
        <v>6.01</v>
      </c>
      <c r="R17" s="24">
        <v>5.98</v>
      </c>
      <c r="S17" s="24">
        <f t="shared" si="0"/>
        <v>5.9950000000000001</v>
      </c>
      <c r="T17" s="24">
        <f t="shared" si="1"/>
        <v>2.1213203435595972E-2</v>
      </c>
      <c r="U17" s="24">
        <v>99.5</v>
      </c>
      <c r="V17" s="24">
        <v>99.5</v>
      </c>
      <c r="W17" s="24">
        <f t="shared" si="2"/>
        <v>99.5</v>
      </c>
      <c r="X17" s="24">
        <f t="shared" si="3"/>
        <v>0</v>
      </c>
      <c r="Y17" s="24">
        <v>17.100000000000001</v>
      </c>
      <c r="Z17" s="24">
        <v>16.7</v>
      </c>
      <c r="AA17" s="24">
        <f t="shared" si="16"/>
        <v>16.899999999999999</v>
      </c>
      <c r="AB17" s="24">
        <f t="shared" si="4"/>
        <v>0.28284271247462051</v>
      </c>
      <c r="AC17" s="24"/>
      <c r="AD17" s="24"/>
      <c r="AE17" s="24">
        <v>0</v>
      </c>
      <c r="AF17" s="24"/>
      <c r="AG17" s="24">
        <v>2.67</v>
      </c>
      <c r="AH17" s="24">
        <v>2.37</v>
      </c>
      <c r="AI17" s="24">
        <f t="shared" si="5"/>
        <v>2.52</v>
      </c>
      <c r="AJ17" s="24">
        <f t="shared" si="6"/>
        <v>0.21213203435596414</v>
      </c>
      <c r="AK17" s="24">
        <v>1.74</v>
      </c>
      <c r="AL17" s="24">
        <v>1.8</v>
      </c>
      <c r="AM17" s="24">
        <f t="shared" si="7"/>
        <v>1.77</v>
      </c>
      <c r="AN17" s="24">
        <f t="shared" si="8"/>
        <v>4.2426406871192889E-2</v>
      </c>
      <c r="AO17" s="24">
        <v>5.51</v>
      </c>
      <c r="AP17" s="24">
        <v>5.58</v>
      </c>
      <c r="AQ17" s="24">
        <f t="shared" si="9"/>
        <v>5.5449999999999999</v>
      </c>
      <c r="AR17" s="24">
        <f t="shared" si="10"/>
        <v>4.9497474683058526E-2</v>
      </c>
      <c r="AS17" s="24">
        <v>107</v>
      </c>
      <c r="AT17" s="24">
        <v>107</v>
      </c>
      <c r="AU17" s="24">
        <f t="shared" si="11"/>
        <v>107</v>
      </c>
      <c r="AV17" s="24">
        <f t="shared" si="12"/>
        <v>0</v>
      </c>
      <c r="AW17" s="24">
        <v>4.4000000000000004</v>
      </c>
      <c r="AX17" s="24">
        <v>4.5999999999999996</v>
      </c>
      <c r="AY17" s="24">
        <f t="shared" si="13"/>
        <v>4.5</v>
      </c>
      <c r="AZ17" s="24">
        <f t="shared" si="14"/>
        <v>0.141421356237309</v>
      </c>
      <c r="BA17" s="24"/>
      <c r="BB17" s="24"/>
      <c r="BC17" s="24"/>
      <c r="BD17" s="24"/>
      <c r="BE17" s="24">
        <v>0.50439453125</v>
      </c>
      <c r="BF17" s="24">
        <v>0.53408203124999998</v>
      </c>
      <c r="BG17" s="24">
        <f t="shared" si="17"/>
        <v>0.51923828125000004</v>
      </c>
      <c r="BH17" s="24">
        <f t="shared" si="18"/>
        <v>2.0992232566475613E-2</v>
      </c>
      <c r="BI17" s="24">
        <v>1.3118762798928401</v>
      </c>
      <c r="BJ17" s="24">
        <v>1.3193070660747901</v>
      </c>
      <c r="BK17" s="24">
        <f t="shared" si="35"/>
        <v>1.3155916729838151</v>
      </c>
      <c r="BL17" s="24">
        <f t="shared" si="36"/>
        <v>5.2543592988041629E-3</v>
      </c>
      <c r="BM17" s="24">
        <v>1.7453035191105399</v>
      </c>
      <c r="BN17" s="24">
        <v>1.69625424285757</v>
      </c>
      <c r="BO17" s="24">
        <f t="shared" si="37"/>
        <v>1.720778880984055</v>
      </c>
      <c r="BP17" s="24">
        <f t="shared" si="38"/>
        <v>3.4683075850767346E-2</v>
      </c>
      <c r="BQ17" s="24">
        <v>8.86516042156196E-2</v>
      </c>
      <c r="BR17" s="24">
        <v>7.5930499491864395E-2</v>
      </c>
      <c r="BS17" s="24">
        <f t="shared" si="39"/>
        <v>8.2291051853741998E-2</v>
      </c>
      <c r="BT17" s="24">
        <f t="shared" si="40"/>
        <v>8.9951794143515278E-3</v>
      </c>
      <c r="BU17" s="24">
        <v>0.28377335806710802</v>
      </c>
      <c r="BV17" s="24">
        <v>0.247060489465358</v>
      </c>
      <c r="BW17" s="24">
        <f t="shared" si="41"/>
        <v>0.26541692376623299</v>
      </c>
      <c r="BX17" s="24">
        <f t="shared" si="42"/>
        <v>2.5959918345108121E-2</v>
      </c>
      <c r="BY17" s="24">
        <v>1.21385095473649</v>
      </c>
      <c r="BZ17" s="24">
        <v>1.15669809966536</v>
      </c>
      <c r="CA17" s="24">
        <f t="shared" si="43"/>
        <v>1.1852745272009249</v>
      </c>
      <c r="CB17" s="24">
        <f t="shared" si="44"/>
        <v>4.0413171384967979E-2</v>
      </c>
      <c r="CC17" s="24">
        <v>1.7570207087668199</v>
      </c>
      <c r="CD17" s="24">
        <v>1.4793597593107799</v>
      </c>
      <c r="CE17" s="24">
        <f t="shared" si="45"/>
        <v>1.6181902340387999</v>
      </c>
      <c r="CF17" s="24">
        <f t="shared" si="46"/>
        <v>0.19633594023106113</v>
      </c>
      <c r="CG17" s="24">
        <v>0.41185020449522902</v>
      </c>
      <c r="CH17" s="24">
        <v>0.404780794970234</v>
      </c>
      <c r="CI17" s="24">
        <f t="shared" si="47"/>
        <v>0.40831549973273151</v>
      </c>
      <c r="CJ17" s="24">
        <f t="shared" si="48"/>
        <v>4.9988274141087473E-3</v>
      </c>
      <c r="CK17" s="24">
        <v>0.73603194187199406</v>
      </c>
      <c r="CL17" s="24">
        <v>0.75381067851566697</v>
      </c>
      <c r="CM17" s="24">
        <f t="shared" si="49"/>
        <v>0.74492131019383057</v>
      </c>
      <c r="CN17" s="24">
        <f t="shared" si="50"/>
        <v>1.2571465241670875E-2</v>
      </c>
      <c r="CO17" s="24">
        <v>1.0693816790444499</v>
      </c>
      <c r="CP17" s="24">
        <v>1.03739945048736</v>
      </c>
      <c r="CQ17" s="24">
        <f t="shared" si="51"/>
        <v>1.053390564765905</v>
      </c>
      <c r="CR17" s="24">
        <f t="shared" si="52"/>
        <v>2.26148506901763E-2</v>
      </c>
      <c r="CS17" s="24">
        <v>0.67644685179160502</v>
      </c>
      <c r="CT17" s="24">
        <v>0.64953692936095497</v>
      </c>
      <c r="CU17" s="24">
        <f t="shared" si="53"/>
        <v>0.66299189057627994</v>
      </c>
      <c r="CV17" s="24">
        <f t="shared" si="54"/>
        <v>1.9028188631916628E-2</v>
      </c>
      <c r="CW17" s="24">
        <v>5.6135907536783503</v>
      </c>
      <c r="CX17" s="24">
        <v>5.7835030659537701</v>
      </c>
      <c r="CY17" s="24">
        <f t="shared" si="55"/>
        <v>5.6985469098160602</v>
      </c>
      <c r="CZ17" s="24">
        <f t="shared" si="56"/>
        <v>0.12014614821703561</v>
      </c>
      <c r="DA17" s="24">
        <v>0.28571183811466</v>
      </c>
      <c r="DB17" s="24">
        <v>0.27165508437117297</v>
      </c>
      <c r="DC17" s="24">
        <f t="shared" si="57"/>
        <v>0.27868346124291649</v>
      </c>
      <c r="DD17" s="24">
        <f t="shared" si="58"/>
        <v>9.9396258934890645E-3</v>
      </c>
      <c r="DE17" s="24">
        <v>1.22904501894134</v>
      </c>
      <c r="DF17" s="24">
        <v>1.1968348504416</v>
      </c>
      <c r="DG17" s="24">
        <f t="shared" si="59"/>
        <v>1.21293993469147</v>
      </c>
      <c r="DH17" s="24">
        <f t="shared" si="60"/>
        <v>2.2776028569327485E-2</v>
      </c>
      <c r="DI17" s="24">
        <v>0.46132852343200498</v>
      </c>
      <c r="DJ17" s="24">
        <v>0.44973171477903001</v>
      </c>
      <c r="DK17" s="24">
        <f t="shared" si="61"/>
        <v>0.45553011910551749</v>
      </c>
      <c r="DL17" s="24">
        <f t="shared" si="62"/>
        <v>8.2001820386414306E-3</v>
      </c>
      <c r="DM17" s="24">
        <v>0.60902358255577504</v>
      </c>
      <c r="DN17" s="24">
        <v>0.59293196712322305</v>
      </c>
      <c r="DO17" s="24">
        <f t="shared" si="63"/>
        <v>0.6009777748394991</v>
      </c>
      <c r="DP17" s="24">
        <f t="shared" si="64"/>
        <v>1.1378490392603616E-2</v>
      </c>
      <c r="DQ17" s="24">
        <v>0.48424936827755199</v>
      </c>
      <c r="DR17" s="24">
        <v>0.46614136503345799</v>
      </c>
      <c r="DS17" s="24">
        <f t="shared" si="65"/>
        <v>0.47519536665550499</v>
      </c>
      <c r="DT17" s="24">
        <f t="shared" si="66"/>
        <v>1.2804291887646873E-2</v>
      </c>
      <c r="DU17" s="24">
        <v>1.44115243326228</v>
      </c>
      <c r="DV17" s="24">
        <v>1.4084069490444699</v>
      </c>
      <c r="DW17" s="24">
        <f t="shared" si="67"/>
        <v>1.424779691153375</v>
      </c>
      <c r="DX17" s="24">
        <f t="shared" si="68"/>
        <v>2.3154553943650586E-2</v>
      </c>
      <c r="DY17" s="24">
        <v>1.72495709666615</v>
      </c>
      <c r="DZ17" s="24">
        <v>1.6787810375325001</v>
      </c>
      <c r="EA17" s="24">
        <f t="shared" si="69"/>
        <v>1.7018690670993251</v>
      </c>
      <c r="EB17" s="24">
        <f t="shared" si="70"/>
        <v>3.2651404541874908E-2</v>
      </c>
      <c r="EC17" s="24">
        <v>1.11817344828627</v>
      </c>
      <c r="ED17" s="24">
        <v>1.10571509133749</v>
      </c>
      <c r="EE17" s="24">
        <f t="shared" si="71"/>
        <v>1.11194426981188</v>
      </c>
      <c r="EF17" s="24">
        <f t="shared" si="72"/>
        <v>8.8093886809248456E-3</v>
      </c>
      <c r="EG17" s="24">
        <v>1.69990139047583</v>
      </c>
      <c r="EH17" s="24">
        <v>1.73003783449813</v>
      </c>
      <c r="EI17" s="24">
        <f t="shared" si="73"/>
        <v>1.71496961248698</v>
      </c>
      <c r="EJ17" s="24">
        <f t="shared" si="74"/>
        <v>2.1309683929017109E-2</v>
      </c>
      <c r="EK17" s="24">
        <v>16.124913963453896</v>
      </c>
      <c r="EL17" s="24">
        <v>16.594506982837096</v>
      </c>
      <c r="EM17" s="24">
        <f t="shared" si="19"/>
        <v>16.359710473145498</v>
      </c>
      <c r="EN17" s="24">
        <f t="shared" si="20"/>
        <v>0.33205240840372696</v>
      </c>
      <c r="EO17" s="24">
        <v>0.95803730017762001</v>
      </c>
      <c r="EP17" s="24">
        <v>0.98801065719360559</v>
      </c>
      <c r="EQ17" s="24">
        <f t="shared" si="21"/>
        <v>0.97302397868561274</v>
      </c>
      <c r="ER17" s="24">
        <f t="shared" si="22"/>
        <v>2.1194364000928785E-2</v>
      </c>
      <c r="ES17" s="24">
        <v>0</v>
      </c>
      <c r="ET17" s="24">
        <v>0</v>
      </c>
      <c r="EU17" s="24">
        <v>0</v>
      </c>
      <c r="EV17" s="24">
        <v>0</v>
      </c>
      <c r="EW17" s="24">
        <v>0.14157523266223895</v>
      </c>
      <c r="EX17" s="24">
        <v>0.15146467906143948</v>
      </c>
      <c r="EY17" s="24">
        <f t="shared" si="23"/>
        <v>0.14651995586183922</v>
      </c>
      <c r="EZ17" s="24">
        <f t="shared" si="24"/>
        <v>6.9928946110555789E-3</v>
      </c>
      <c r="FA17" s="34">
        <v>0.63192500819813113</v>
      </c>
      <c r="FB17" s="34">
        <v>1.1660720563388991</v>
      </c>
      <c r="FC17" s="24">
        <f t="shared" si="25"/>
        <v>0.89899853226851512</v>
      </c>
      <c r="FD17" s="24">
        <f t="shared" si="26"/>
        <v>0.37769899989111411</v>
      </c>
      <c r="FE17" s="24">
        <v>1.1492504888116446</v>
      </c>
      <c r="FF17" s="24">
        <v>2.0421464262437543</v>
      </c>
      <c r="FG17" s="24">
        <f t="shared" si="27"/>
        <v>1.5956984575276993</v>
      </c>
      <c r="FH17" s="24">
        <f t="shared" si="28"/>
        <v>0.63137277225216448</v>
      </c>
      <c r="FI17" s="24">
        <v>0.63593004769475359</v>
      </c>
      <c r="FJ17" s="24">
        <v>0.79491255961844198</v>
      </c>
      <c r="FK17" s="24">
        <f t="shared" si="29"/>
        <v>0.71542130365659773</v>
      </c>
      <c r="FL17" s="24">
        <f t="shared" si="30"/>
        <v>0.11241761227131188</v>
      </c>
      <c r="FM17" s="24">
        <v>0.32566554665288194</v>
      </c>
      <c r="FN17" s="24">
        <v>0.54622210734901355</v>
      </c>
      <c r="FO17" s="24">
        <f t="shared" si="31"/>
        <v>0.43594382700094775</v>
      </c>
      <c r="FP17" s="24">
        <f t="shared" si="32"/>
        <v>0.15595703970341709</v>
      </c>
      <c r="FQ17" s="24">
        <v>0.67746087663437438</v>
      </c>
      <c r="FR17" s="24">
        <v>1.7021204525438658</v>
      </c>
      <c r="FS17" s="24">
        <f t="shared" si="33"/>
        <v>1.1897906645891201</v>
      </c>
      <c r="FT17" s="24">
        <f t="shared" si="34"/>
        <v>0.72454373453333343</v>
      </c>
    </row>
    <row r="18" spans="1:176" s="20" customFormat="1" x14ac:dyDescent="0.25">
      <c r="A18" s="20">
        <v>15</v>
      </c>
      <c r="B18" s="32">
        <v>15</v>
      </c>
      <c r="C18" s="32" t="s">
        <v>132</v>
      </c>
      <c r="D18" s="19">
        <v>210</v>
      </c>
      <c r="E18" s="19"/>
      <c r="F18" s="29"/>
      <c r="G18" s="29"/>
      <c r="H18" s="29"/>
      <c r="I18" s="29"/>
      <c r="J18" s="29"/>
      <c r="K18" s="29"/>
      <c r="L18" s="21" t="s">
        <v>130</v>
      </c>
      <c r="M18" s="22">
        <v>5</v>
      </c>
      <c r="N18" s="23">
        <v>12</v>
      </c>
      <c r="O18" s="23">
        <v>10</v>
      </c>
      <c r="P18" s="24">
        <f t="shared" si="15"/>
        <v>91.166666666666671</v>
      </c>
      <c r="Q18" s="24">
        <v>6.76</v>
      </c>
      <c r="R18" s="24">
        <v>6.9</v>
      </c>
      <c r="S18" s="24">
        <f t="shared" si="0"/>
        <v>6.83</v>
      </c>
      <c r="T18" s="24">
        <f t="shared" si="1"/>
        <v>9.8994949366117052E-2</v>
      </c>
      <c r="U18" s="24">
        <v>99.5</v>
      </c>
      <c r="V18" s="24">
        <v>99.4</v>
      </c>
      <c r="W18" s="24">
        <f t="shared" si="2"/>
        <v>99.45</v>
      </c>
      <c r="X18" s="24">
        <f t="shared" si="3"/>
        <v>7.0710678118650741E-2</v>
      </c>
      <c r="Y18" s="24">
        <v>14.2</v>
      </c>
      <c r="Z18" s="24">
        <v>14.4</v>
      </c>
      <c r="AA18" s="24">
        <f t="shared" si="16"/>
        <v>14.3</v>
      </c>
      <c r="AB18" s="24">
        <f t="shared" si="4"/>
        <v>0.14142135623731025</v>
      </c>
      <c r="AC18" s="24"/>
      <c r="AD18" s="24"/>
      <c r="AE18" s="24">
        <v>0</v>
      </c>
      <c r="AF18" s="24"/>
      <c r="AG18" s="24">
        <v>3.6</v>
      </c>
      <c r="AH18" s="24">
        <v>3.84</v>
      </c>
      <c r="AI18" s="24">
        <f t="shared" si="5"/>
        <v>3.7199999999999998</v>
      </c>
      <c r="AJ18" s="24">
        <f t="shared" si="6"/>
        <v>0.16970562748477125</v>
      </c>
      <c r="AK18" s="24">
        <v>1.97</v>
      </c>
      <c r="AL18" s="24">
        <v>1.75</v>
      </c>
      <c r="AM18" s="24">
        <f t="shared" si="7"/>
        <v>1.8599999999999999</v>
      </c>
      <c r="AN18" s="24">
        <f t="shared" si="8"/>
        <v>0.15556349186104043</v>
      </c>
      <c r="AO18" s="24">
        <v>5.63</v>
      </c>
      <c r="AP18" s="24">
        <v>5.7</v>
      </c>
      <c r="AQ18" s="24">
        <f t="shared" si="9"/>
        <v>5.665</v>
      </c>
      <c r="AR18" s="24">
        <f t="shared" si="10"/>
        <v>4.9497474683058526E-2</v>
      </c>
      <c r="AS18" s="24">
        <v>108</v>
      </c>
      <c r="AT18" s="24">
        <v>108</v>
      </c>
      <c r="AU18" s="24">
        <f t="shared" si="11"/>
        <v>108</v>
      </c>
      <c r="AV18" s="24">
        <f t="shared" si="12"/>
        <v>0</v>
      </c>
      <c r="AW18" s="24">
        <v>4.3</v>
      </c>
      <c r="AX18" s="24">
        <v>4.5</v>
      </c>
      <c r="AY18" s="24">
        <f t="shared" si="13"/>
        <v>4.4000000000000004</v>
      </c>
      <c r="AZ18" s="24">
        <f t="shared" si="14"/>
        <v>0.14142135623730964</v>
      </c>
      <c r="BA18" s="24"/>
      <c r="BB18" s="24"/>
      <c r="BC18" s="24"/>
      <c r="BD18" s="24"/>
      <c r="BE18" s="24">
        <v>0.46171875000000001</v>
      </c>
      <c r="BF18" s="24">
        <v>0.52705078125000004</v>
      </c>
      <c r="BG18" s="24">
        <f t="shared" si="17"/>
        <v>0.494384765625</v>
      </c>
      <c r="BH18" s="24">
        <f t="shared" si="18"/>
        <v>4.6196722325566458E-2</v>
      </c>
      <c r="BI18" s="24">
        <v>1.2936499297087101</v>
      </c>
      <c r="BJ18" s="24">
        <v>1.3201124934167701</v>
      </c>
      <c r="BK18" s="24">
        <f t="shared" si="35"/>
        <v>1.30688121156274</v>
      </c>
      <c r="BL18" s="24">
        <f t="shared" si="36"/>
        <v>1.8711858245550252E-2</v>
      </c>
      <c r="BM18" s="24">
        <v>1.8805631269390799</v>
      </c>
      <c r="BN18" s="24">
        <v>1.8268051012380899</v>
      </c>
      <c r="BO18" s="24">
        <f t="shared" si="37"/>
        <v>1.8536841140885849</v>
      </c>
      <c r="BP18" s="24">
        <f t="shared" si="38"/>
        <v>3.8012664516370719E-2</v>
      </c>
      <c r="BQ18" s="24">
        <v>6.4802028784144095E-2</v>
      </c>
      <c r="BR18" s="24">
        <v>5.6832108844696E-2</v>
      </c>
      <c r="BS18" s="24">
        <f t="shared" si="39"/>
        <v>6.0817068814420047E-2</v>
      </c>
      <c r="BT18" s="24">
        <f t="shared" si="40"/>
        <v>5.6355844346976259E-3</v>
      </c>
      <c r="BU18" s="24">
        <v>0.155512531154576</v>
      </c>
      <c r="BV18" s="24">
        <v>0.14141431853436501</v>
      </c>
      <c r="BW18" s="24">
        <f t="shared" si="41"/>
        <v>0.1484634248444705</v>
      </c>
      <c r="BX18" s="24">
        <f t="shared" si="42"/>
        <v>9.9689417463609577E-3</v>
      </c>
      <c r="BY18" s="24">
        <v>1.0739338455137799</v>
      </c>
      <c r="BZ18" s="24">
        <v>1.0479511826784</v>
      </c>
      <c r="CA18" s="24">
        <f t="shared" si="43"/>
        <v>1.06094251409609</v>
      </c>
      <c r="CB18" s="24">
        <f t="shared" si="44"/>
        <v>1.8372517084180792E-2</v>
      </c>
      <c r="CC18" s="24">
        <v>2.45503676182076</v>
      </c>
      <c r="CD18" s="24">
        <v>2.45079965716213</v>
      </c>
      <c r="CE18" s="24">
        <f t="shared" si="45"/>
        <v>2.452918209491445</v>
      </c>
      <c r="CF18" s="24">
        <f t="shared" si="46"/>
        <v>2.9960854367144063E-3</v>
      </c>
      <c r="CG18" s="24">
        <v>0.36921713980959803</v>
      </c>
      <c r="CH18" s="24">
        <v>0.36358220814377901</v>
      </c>
      <c r="CI18" s="24">
        <f t="shared" si="47"/>
        <v>0.36639967397668849</v>
      </c>
      <c r="CJ18" s="24">
        <f t="shared" si="48"/>
        <v>3.9844983924234379E-3</v>
      </c>
      <c r="CK18" s="24">
        <v>0.84327489638562303</v>
      </c>
      <c r="CL18" s="24">
        <v>0.89704970785639004</v>
      </c>
      <c r="CM18" s="24">
        <f t="shared" si="49"/>
        <v>0.87016230212100654</v>
      </c>
      <c r="CN18" s="24">
        <f t="shared" si="50"/>
        <v>3.8024533848007497E-2</v>
      </c>
      <c r="CO18" s="24">
        <v>0.95532516819905899</v>
      </c>
      <c r="CP18" s="24">
        <v>0.92910115082907596</v>
      </c>
      <c r="CQ18" s="24">
        <f t="shared" si="51"/>
        <v>0.94221315951406748</v>
      </c>
      <c r="CR18" s="24">
        <f t="shared" si="52"/>
        <v>1.8543180512268814E-2</v>
      </c>
      <c r="CS18" s="24">
        <v>0.56947153783980997</v>
      </c>
      <c r="CT18" s="24">
        <v>0.55313569352538206</v>
      </c>
      <c r="CU18" s="24">
        <f t="shared" si="53"/>
        <v>0.56130361568259601</v>
      </c>
      <c r="CV18" s="24">
        <f t="shared" si="54"/>
        <v>1.1551186291139687E-2</v>
      </c>
      <c r="CW18" s="24">
        <v>6.6632050546309802</v>
      </c>
      <c r="CX18" s="24">
        <v>6.9304991206493902</v>
      </c>
      <c r="CY18" s="24">
        <f t="shared" si="55"/>
        <v>6.7968520876401852</v>
      </c>
      <c r="CZ18" s="24">
        <f t="shared" si="56"/>
        <v>0.1890054466525424</v>
      </c>
      <c r="DA18" s="24">
        <v>0.23332894243653399</v>
      </c>
      <c r="DB18" s="24">
        <v>0.22359248027770701</v>
      </c>
      <c r="DC18" s="24">
        <f t="shared" si="57"/>
        <v>0.22846071135712048</v>
      </c>
      <c r="DD18" s="24">
        <f t="shared" si="58"/>
        <v>6.8847184172727699E-3</v>
      </c>
      <c r="DE18" s="24">
        <v>1.08678220401496</v>
      </c>
      <c r="DF18" s="24">
        <v>1.07209480496757</v>
      </c>
      <c r="DG18" s="24">
        <f t="shared" si="59"/>
        <v>1.0794385044912649</v>
      </c>
      <c r="DH18" s="24">
        <f t="shared" si="60"/>
        <v>1.0385559464402247E-2</v>
      </c>
      <c r="DI18" s="24">
        <v>0.40920027459646002</v>
      </c>
      <c r="DJ18" s="24">
        <v>0.40649376421731798</v>
      </c>
      <c r="DK18" s="24">
        <f t="shared" si="61"/>
        <v>0.407847019406889</v>
      </c>
      <c r="DL18" s="24">
        <f t="shared" si="62"/>
        <v>1.9137918424431148E-3</v>
      </c>
      <c r="DM18" s="24">
        <v>0.56287352928447898</v>
      </c>
      <c r="DN18" s="24">
        <v>0.55291166297747196</v>
      </c>
      <c r="DO18" s="24">
        <f t="shared" si="63"/>
        <v>0.55789259613097553</v>
      </c>
      <c r="DP18" s="24">
        <f t="shared" si="64"/>
        <v>7.0441032189584507E-3</v>
      </c>
      <c r="DQ18" s="24">
        <v>0.41299513018895201</v>
      </c>
      <c r="DR18" s="24">
        <v>0.40095075436452898</v>
      </c>
      <c r="DS18" s="24">
        <f t="shared" si="65"/>
        <v>0.40697294227674052</v>
      </c>
      <c r="DT18" s="24">
        <f t="shared" si="66"/>
        <v>8.5166598206088354E-3</v>
      </c>
      <c r="DU18" s="24">
        <v>1.3081332524021501</v>
      </c>
      <c r="DV18" s="24">
        <v>1.28192298409629</v>
      </c>
      <c r="DW18" s="24">
        <f t="shared" si="67"/>
        <v>1.29502811824922</v>
      </c>
      <c r="DX18" s="24">
        <f t="shared" si="68"/>
        <v>1.8533458455792476E-2</v>
      </c>
      <c r="DY18" s="24">
        <v>1.5339959254629201</v>
      </c>
      <c r="DZ18" s="24">
        <v>1.4976744681419201</v>
      </c>
      <c r="EA18" s="24">
        <f t="shared" si="69"/>
        <v>1.5158351968024202</v>
      </c>
      <c r="EB18" s="24">
        <f t="shared" si="70"/>
        <v>2.5683148774256877E-2</v>
      </c>
      <c r="EC18" s="24">
        <v>0.98242325701614897</v>
      </c>
      <c r="ED18" s="24">
        <v>0.96750669580793602</v>
      </c>
      <c r="EE18" s="24">
        <f t="shared" si="71"/>
        <v>0.97496497641204249</v>
      </c>
      <c r="EF18" s="24">
        <f t="shared" si="72"/>
        <v>1.0547601582311571E-2</v>
      </c>
      <c r="EG18" s="24">
        <v>1.59157597683547</v>
      </c>
      <c r="EH18" s="24">
        <v>1.5677505254556801</v>
      </c>
      <c r="EI18" s="24">
        <f t="shared" si="73"/>
        <v>1.579663251145575</v>
      </c>
      <c r="EJ18" s="24">
        <f t="shared" si="74"/>
        <v>1.6847138235479876E-2</v>
      </c>
      <c r="EK18" s="24">
        <v>10.983814027842536</v>
      </c>
      <c r="EL18" s="24">
        <v>15.236794777859188</v>
      </c>
      <c r="EM18" s="24">
        <f t="shared" si="19"/>
        <v>13.110304402850861</v>
      </c>
      <c r="EN18" s="24">
        <f t="shared" si="20"/>
        <v>3.0073115285926293</v>
      </c>
      <c r="EO18" s="24">
        <v>0.4940053285968028</v>
      </c>
      <c r="EP18" s="24">
        <v>0.49178507992895204</v>
      </c>
      <c r="EQ18" s="24">
        <f t="shared" si="21"/>
        <v>0.49289520426287742</v>
      </c>
      <c r="ER18" s="24">
        <f t="shared" si="22"/>
        <v>1.5699528889576674E-3</v>
      </c>
      <c r="ES18" s="24">
        <v>0</v>
      </c>
      <c r="ET18" s="24">
        <v>0</v>
      </c>
      <c r="EU18" s="24">
        <v>0</v>
      </c>
      <c r="EV18" s="24">
        <v>0</v>
      </c>
      <c r="EW18" s="24">
        <v>0.17696904082779874</v>
      </c>
      <c r="EX18" s="24">
        <v>0.24151069101205472</v>
      </c>
      <c r="EY18" s="24">
        <f t="shared" si="23"/>
        <v>0.20923986591992672</v>
      </c>
      <c r="EZ18" s="24">
        <f t="shared" si="24"/>
        <v>4.563783851425765E-2</v>
      </c>
      <c r="FA18" s="34">
        <v>1.3298014806502447</v>
      </c>
      <c r="FB18" s="34">
        <v>1.5121067380980917</v>
      </c>
      <c r="FC18" s="24">
        <f t="shared" si="25"/>
        <v>1.4209541093741682</v>
      </c>
      <c r="FD18" s="24">
        <f t="shared" si="26"/>
        <v>0.12890928378733194</v>
      </c>
      <c r="FE18" s="24">
        <v>2.7156202476645666</v>
      </c>
      <c r="FF18" s="24">
        <v>1.5272648272865521</v>
      </c>
      <c r="FG18" s="24">
        <f t="shared" si="27"/>
        <v>2.1214425374755592</v>
      </c>
      <c r="FH18" s="24">
        <f t="shared" si="28"/>
        <v>0.84029417620908542</v>
      </c>
      <c r="FI18" s="24">
        <v>0.17147399500340677</v>
      </c>
      <c r="FJ18" s="24">
        <v>0.21689756983874628</v>
      </c>
      <c r="FK18" s="24">
        <f t="shared" si="29"/>
        <v>0.19418578242107654</v>
      </c>
      <c r="FL18" s="24">
        <f t="shared" si="30"/>
        <v>3.2119317791803097E-2</v>
      </c>
      <c r="FM18" s="24" t="s">
        <v>1</v>
      </c>
      <c r="FN18" s="24">
        <v>0.3670199017834066</v>
      </c>
      <c r="FO18" s="24">
        <f t="shared" si="31"/>
        <v>0.3670199017834066</v>
      </c>
      <c r="FP18" s="24" t="e">
        <f t="shared" si="32"/>
        <v>#DIV/0!</v>
      </c>
      <c r="FQ18" s="24">
        <v>2.4270035905426464</v>
      </c>
      <c r="FR18" s="24">
        <v>0.76722444278842905</v>
      </c>
      <c r="FS18" s="24">
        <f t="shared" si="33"/>
        <v>1.5971140166655378</v>
      </c>
      <c r="FT18" s="24">
        <f t="shared" si="34"/>
        <v>1.1736410906490358</v>
      </c>
    </row>
    <row r="19" spans="1:176" s="20" customFormat="1" x14ac:dyDescent="0.25">
      <c r="A19" s="20">
        <v>16</v>
      </c>
      <c r="B19" s="32">
        <v>16</v>
      </c>
      <c r="C19" s="32" t="s">
        <v>133</v>
      </c>
      <c r="D19" s="19">
        <v>211</v>
      </c>
      <c r="E19" s="19">
        <v>4</v>
      </c>
      <c r="F19" s="29"/>
      <c r="G19" s="29"/>
      <c r="H19" s="29"/>
      <c r="I19" s="29"/>
      <c r="J19" s="29"/>
      <c r="K19" s="29"/>
      <c r="L19" s="21" t="s">
        <v>130</v>
      </c>
      <c r="M19" s="22">
        <v>5</v>
      </c>
      <c r="N19" s="23">
        <v>17</v>
      </c>
      <c r="O19" s="23">
        <v>20</v>
      </c>
      <c r="P19" s="24">
        <f t="shared" si="15"/>
        <v>96.333333333333329</v>
      </c>
      <c r="Q19" s="24">
        <v>7.22</v>
      </c>
      <c r="R19" s="24">
        <v>7.51</v>
      </c>
      <c r="S19" s="24">
        <f t="shared" si="0"/>
        <v>7.3650000000000002</v>
      </c>
      <c r="T19" s="24">
        <f t="shared" si="1"/>
        <v>0.2050609665440988</v>
      </c>
      <c r="U19" s="24">
        <v>99.6</v>
      </c>
      <c r="V19" s="24">
        <v>99.5</v>
      </c>
      <c r="W19" s="24">
        <f t="shared" si="2"/>
        <v>99.55</v>
      </c>
      <c r="X19" s="24">
        <f t="shared" si="3"/>
        <v>7.0710678118650741E-2</v>
      </c>
      <c r="Y19" s="24">
        <v>12.8</v>
      </c>
      <c r="Z19" s="24">
        <v>12.5</v>
      </c>
      <c r="AA19" s="24">
        <f t="shared" si="16"/>
        <v>12.65</v>
      </c>
      <c r="AB19" s="24">
        <f t="shared" si="4"/>
        <v>0.21213203435596475</v>
      </c>
      <c r="AC19" s="24"/>
      <c r="AD19" s="24"/>
      <c r="AE19" s="24">
        <v>0</v>
      </c>
      <c r="AF19" s="24"/>
      <c r="AG19" s="24">
        <v>2.25</v>
      </c>
      <c r="AH19" s="24">
        <v>2.2599999999999998</v>
      </c>
      <c r="AI19" s="24">
        <f t="shared" si="5"/>
        <v>2.2549999999999999</v>
      </c>
      <c r="AJ19" s="24">
        <f t="shared" si="6"/>
        <v>7.0710678118653244E-3</v>
      </c>
      <c r="AK19" s="24">
        <v>2.25</v>
      </c>
      <c r="AL19" s="24">
        <v>2.2599999999999998</v>
      </c>
      <c r="AM19" s="24">
        <f t="shared" si="7"/>
        <v>2.2549999999999999</v>
      </c>
      <c r="AN19" s="24">
        <f t="shared" si="8"/>
        <v>7.0710678118653244E-3</v>
      </c>
      <c r="AO19" s="24">
        <v>6.06</v>
      </c>
      <c r="AP19" s="24">
        <v>6.11</v>
      </c>
      <c r="AQ19" s="24">
        <f t="shared" si="9"/>
        <v>6.085</v>
      </c>
      <c r="AR19" s="24">
        <f t="shared" si="10"/>
        <v>3.5355339059327882E-2</v>
      </c>
      <c r="AS19" s="24">
        <v>107</v>
      </c>
      <c r="AT19" s="24">
        <v>107</v>
      </c>
      <c r="AU19" s="24">
        <f t="shared" si="11"/>
        <v>107</v>
      </c>
      <c r="AV19" s="24">
        <f t="shared" si="12"/>
        <v>0</v>
      </c>
      <c r="AW19" s="24">
        <v>4.4000000000000004</v>
      </c>
      <c r="AX19" s="24">
        <v>4.5</v>
      </c>
      <c r="AY19" s="24">
        <f t="shared" si="13"/>
        <v>4.45</v>
      </c>
      <c r="AZ19" s="24">
        <f t="shared" si="14"/>
        <v>7.0710678118654502E-2</v>
      </c>
      <c r="BA19" s="24"/>
      <c r="BB19" s="24"/>
      <c r="BC19" s="24"/>
      <c r="BD19" s="24"/>
      <c r="BE19" s="24">
        <v>0.51884765624999996</v>
      </c>
      <c r="BF19" s="24">
        <v>0.56923828124999998</v>
      </c>
      <c r="BG19" s="24">
        <f t="shared" si="17"/>
        <v>0.54404296874999991</v>
      </c>
      <c r="BH19" s="24">
        <f t="shared" si="18"/>
        <v>3.5631552645728384E-2</v>
      </c>
      <c r="BI19" s="24">
        <v>1.3418418911829599</v>
      </c>
      <c r="BJ19" s="24">
        <v>1.41807692502808</v>
      </c>
      <c r="BK19" s="24">
        <f t="shared" si="35"/>
        <v>1.37995940810552</v>
      </c>
      <c r="BL19" s="24">
        <f t="shared" si="36"/>
        <v>5.3906309395870378E-2</v>
      </c>
      <c r="BM19" s="24">
        <v>2.1122155593328098</v>
      </c>
      <c r="BN19" s="24">
        <v>2.0608358126011401</v>
      </c>
      <c r="BO19" s="24">
        <f t="shared" si="37"/>
        <v>2.0865256859669747</v>
      </c>
      <c r="BP19" s="24">
        <f t="shared" si="38"/>
        <v>3.6330967329610976E-2</v>
      </c>
      <c r="BQ19" s="24">
        <v>5.9956562670076603E-2</v>
      </c>
      <c r="BR19" s="24">
        <v>5.3863197563686398E-2</v>
      </c>
      <c r="BS19" s="24">
        <f t="shared" si="39"/>
        <v>5.6909880116881501E-2</v>
      </c>
      <c r="BT19" s="24">
        <f t="shared" si="40"/>
        <v>4.3086597869740027E-3</v>
      </c>
      <c r="BU19" s="24">
        <v>0.13148971139488699</v>
      </c>
      <c r="BV19" s="24">
        <v>0.12174570101938301</v>
      </c>
      <c r="BW19" s="24">
        <f t="shared" si="41"/>
        <v>0.126617706207135</v>
      </c>
      <c r="BX19" s="24">
        <f t="shared" si="42"/>
        <v>6.8900558124709455E-3</v>
      </c>
      <c r="BY19" s="24">
        <v>1.10054962201133</v>
      </c>
      <c r="BZ19" s="24">
        <v>1.0699508527653701</v>
      </c>
      <c r="CA19" s="24">
        <f t="shared" si="43"/>
        <v>1.0852502373883501</v>
      </c>
      <c r="CB19" s="24">
        <f t="shared" si="44"/>
        <v>2.163659722978066E-2</v>
      </c>
      <c r="CC19" s="24">
        <v>1.6196334953827201</v>
      </c>
      <c r="CD19" s="24">
        <v>1.4832916332571899</v>
      </c>
      <c r="CE19" s="24">
        <f t="shared" si="45"/>
        <v>1.5514625643199551</v>
      </c>
      <c r="CF19" s="24">
        <f t="shared" si="46"/>
        <v>9.640825526856367E-2</v>
      </c>
      <c r="CG19" s="24">
        <v>0.37371915860562699</v>
      </c>
      <c r="CH19" s="24">
        <v>0.374389197251209</v>
      </c>
      <c r="CI19" s="24">
        <f t="shared" si="47"/>
        <v>0.374054177928418</v>
      </c>
      <c r="CJ19" s="24">
        <f t="shared" si="48"/>
        <v>4.7378886994809338E-4</v>
      </c>
      <c r="CK19" s="24">
        <v>1.0744640733914901</v>
      </c>
      <c r="CL19" s="24">
        <v>1.12751643906128</v>
      </c>
      <c r="CM19" s="24">
        <f t="shared" si="49"/>
        <v>1.1009902562263849</v>
      </c>
      <c r="CN19" s="24">
        <f t="shared" si="50"/>
        <v>3.751368752309682E-2</v>
      </c>
      <c r="CO19" s="24">
        <v>0.98010397948535899</v>
      </c>
      <c r="CP19" s="24">
        <v>0.95801024900933995</v>
      </c>
      <c r="CQ19" s="24">
        <f t="shared" si="51"/>
        <v>0.96905711424734942</v>
      </c>
      <c r="CR19" s="24">
        <f t="shared" si="52"/>
        <v>1.5622626641300949E-2</v>
      </c>
      <c r="CS19" s="24">
        <v>0.56607498237709597</v>
      </c>
      <c r="CT19" s="24">
        <v>0.55546740248112503</v>
      </c>
      <c r="CU19" s="24">
        <f t="shared" si="53"/>
        <v>0.56077119242911055</v>
      </c>
      <c r="CV19" s="24">
        <f t="shared" si="54"/>
        <v>7.5006916764191458E-3</v>
      </c>
      <c r="CW19" s="24">
        <v>6.8101233166820299</v>
      </c>
      <c r="CX19" s="24">
        <v>6.9453435145514897</v>
      </c>
      <c r="CY19" s="24">
        <f t="shared" si="55"/>
        <v>6.8777334156167598</v>
      </c>
      <c r="CZ19" s="24">
        <f t="shared" si="56"/>
        <v>9.5615118866881788E-2</v>
      </c>
      <c r="DA19" s="24">
        <v>0.22728143942058299</v>
      </c>
      <c r="DB19" s="24">
        <v>0.221659012601437</v>
      </c>
      <c r="DC19" s="24">
        <f t="shared" si="57"/>
        <v>0.22447022601100999</v>
      </c>
      <c r="DD19" s="24">
        <f t="shared" si="58"/>
        <v>3.9756561305432378E-3</v>
      </c>
      <c r="DE19" s="24">
        <v>1.1118679663072499</v>
      </c>
      <c r="DF19" s="24">
        <v>1.0934434436829401</v>
      </c>
      <c r="DG19" s="24">
        <f t="shared" si="59"/>
        <v>1.1026557049950951</v>
      </c>
      <c r="DH19" s="24">
        <f t="shared" si="60"/>
        <v>1.3028104887774441E-2</v>
      </c>
      <c r="DI19" s="24">
        <v>0.41965719539360402</v>
      </c>
      <c r="DJ19" s="24">
        <v>0.42409680512550202</v>
      </c>
      <c r="DK19" s="24">
        <f t="shared" si="61"/>
        <v>0.42187700025955299</v>
      </c>
      <c r="DL19" s="24">
        <f t="shared" si="62"/>
        <v>3.1392781472468646E-3</v>
      </c>
      <c r="DM19" s="24">
        <v>0.59854926963689803</v>
      </c>
      <c r="DN19" s="24">
        <v>0.59043086842086101</v>
      </c>
      <c r="DO19" s="24">
        <f t="shared" si="63"/>
        <v>0.59449006902887946</v>
      </c>
      <c r="DP19" s="24">
        <f t="shared" si="64"/>
        <v>5.74057655225289E-3</v>
      </c>
      <c r="DQ19" s="24">
        <v>0.41314425999653798</v>
      </c>
      <c r="DR19" s="24">
        <v>0.40587438751474803</v>
      </c>
      <c r="DS19" s="24">
        <f t="shared" si="65"/>
        <v>0.40950932375564297</v>
      </c>
      <c r="DT19" s="24">
        <f t="shared" si="66"/>
        <v>5.1405761302351508E-3</v>
      </c>
      <c r="DU19" s="24">
        <v>1.3615093947693599</v>
      </c>
      <c r="DV19" s="24">
        <v>1.33754409889665</v>
      </c>
      <c r="DW19" s="24">
        <f t="shared" si="67"/>
        <v>1.349526746833005</v>
      </c>
      <c r="DX19" s="24">
        <f t="shared" si="68"/>
        <v>1.6946023224735152E-2</v>
      </c>
      <c r="DY19" s="24">
        <v>1.5687663781249499</v>
      </c>
      <c r="DZ19" s="24">
        <v>1.5408508664721099</v>
      </c>
      <c r="EA19" s="24">
        <f t="shared" si="69"/>
        <v>1.55480862229853</v>
      </c>
      <c r="EB19" s="24">
        <f t="shared" si="70"/>
        <v>1.9739247590015257E-2</v>
      </c>
      <c r="EC19" s="24">
        <v>0.99310185143795404</v>
      </c>
      <c r="ED19" s="24">
        <v>0.98498657615608898</v>
      </c>
      <c r="EE19" s="24">
        <f t="shared" si="71"/>
        <v>0.98904421379702145</v>
      </c>
      <c r="EF19" s="24">
        <f t="shared" si="72"/>
        <v>5.738366183002358E-3</v>
      </c>
      <c r="EG19" s="24">
        <v>1.63295496360557</v>
      </c>
      <c r="EH19" s="24">
        <v>1.6077150499052799</v>
      </c>
      <c r="EI19" s="24">
        <f t="shared" si="73"/>
        <v>1.620335006755425</v>
      </c>
      <c r="EJ19" s="24">
        <f t="shared" si="74"/>
        <v>1.7847314134038377E-2</v>
      </c>
      <c r="EK19" s="24">
        <v>12.212193876418215</v>
      </c>
      <c r="EL19" s="24">
        <v>12.059548391394125</v>
      </c>
      <c r="EM19" s="24">
        <f t="shared" si="19"/>
        <v>12.135871133906171</v>
      </c>
      <c r="EN19" s="24">
        <f t="shared" si="20"/>
        <v>0.10793665757804358</v>
      </c>
      <c r="EO19" s="24">
        <v>0.37522202486678502</v>
      </c>
      <c r="EP19" s="24">
        <v>0.42295737122557731</v>
      </c>
      <c r="EQ19" s="24">
        <f t="shared" si="21"/>
        <v>0.39908969804618116</v>
      </c>
      <c r="ER19" s="24">
        <f t="shared" si="22"/>
        <v>3.3753987112590596E-2</v>
      </c>
      <c r="ES19" s="24">
        <v>0</v>
      </c>
      <c r="ET19" s="24">
        <v>0</v>
      </c>
      <c r="EU19" s="24">
        <v>0</v>
      </c>
      <c r="EV19" s="24">
        <v>0</v>
      </c>
      <c r="EW19" s="24">
        <v>0.25400262330578172</v>
      </c>
      <c r="EX19" s="24">
        <v>0.25712560637921344</v>
      </c>
      <c r="EY19" s="24">
        <f t="shared" si="23"/>
        <v>0.25556411484249758</v>
      </c>
      <c r="EZ19" s="24">
        <f t="shared" si="24"/>
        <v>2.2082825087543813E-3</v>
      </c>
      <c r="FA19" s="34">
        <v>1.4900688645490883</v>
      </c>
      <c r="FB19" s="34">
        <v>1.7146437800006094</v>
      </c>
      <c r="FC19" s="24">
        <f t="shared" si="25"/>
        <v>1.6023563222748489</v>
      </c>
      <c r="FD19" s="24">
        <f t="shared" si="26"/>
        <v>0.15879844560016615</v>
      </c>
      <c r="FE19" s="24">
        <v>2.357158374972844</v>
      </c>
      <c r="FF19" s="24">
        <v>2.4179882685205301</v>
      </c>
      <c r="FG19" s="24">
        <f t="shared" si="27"/>
        <v>2.3875733217466868</v>
      </c>
      <c r="FH19" s="24">
        <f t="shared" si="28"/>
        <v>4.3013230226424642E-2</v>
      </c>
      <c r="FI19" s="24">
        <v>6.699977288212583E-2</v>
      </c>
      <c r="FJ19" s="24">
        <v>5.6779468544174427E-2</v>
      </c>
      <c r="FK19" s="24">
        <f t="shared" si="29"/>
        <v>6.1889620713150129E-2</v>
      </c>
      <c r="FL19" s="24">
        <f t="shared" si="30"/>
        <v>7.2268465031557249E-3</v>
      </c>
      <c r="FM19" s="24">
        <v>0.55828379426208319</v>
      </c>
      <c r="FN19" s="24">
        <v>0.60566899284914277</v>
      </c>
      <c r="FO19" s="24">
        <f t="shared" si="31"/>
        <v>0.58197639355561304</v>
      </c>
      <c r="FP19" s="24">
        <f t="shared" si="32"/>
        <v>3.3506395248781039E-2</v>
      </c>
      <c r="FQ19" s="24">
        <v>1.6411489736467719</v>
      </c>
      <c r="FR19" s="24">
        <v>1.7224442788428969</v>
      </c>
      <c r="FS19" s="24">
        <f t="shared" si="33"/>
        <v>1.6817966262448345</v>
      </c>
      <c r="FT19" s="24">
        <f t="shared" si="34"/>
        <v>5.7484461582809919E-2</v>
      </c>
    </row>
    <row r="20" spans="1:176" s="20" customFormat="1" x14ac:dyDescent="0.25">
      <c r="A20" s="20">
        <v>17</v>
      </c>
      <c r="B20" s="32">
        <v>17</v>
      </c>
      <c r="C20" s="32" t="s">
        <v>134</v>
      </c>
      <c r="D20" s="19">
        <v>202</v>
      </c>
      <c r="E20" s="19"/>
      <c r="F20" s="29"/>
      <c r="G20" s="29"/>
      <c r="H20" s="29"/>
      <c r="I20" s="29"/>
      <c r="J20" s="29"/>
      <c r="K20" s="29"/>
      <c r="L20" s="21" t="s">
        <v>130</v>
      </c>
      <c r="M20" s="22">
        <v>5</v>
      </c>
      <c r="N20" s="23">
        <v>23</v>
      </c>
      <c r="O20" s="23">
        <v>15</v>
      </c>
      <c r="P20" s="24">
        <f t="shared" si="15"/>
        <v>102.25</v>
      </c>
      <c r="Q20" s="24">
        <v>7.31</v>
      </c>
      <c r="R20" s="24">
        <v>7.26</v>
      </c>
      <c r="S20" s="24">
        <f t="shared" si="0"/>
        <v>7.2850000000000001</v>
      </c>
      <c r="T20" s="24">
        <f t="shared" si="1"/>
        <v>3.5355339059327251E-2</v>
      </c>
      <c r="U20" s="24">
        <v>99.4</v>
      </c>
      <c r="V20" s="24">
        <v>99.3</v>
      </c>
      <c r="W20" s="24">
        <f t="shared" si="2"/>
        <v>99.35</v>
      </c>
      <c r="X20" s="24">
        <f t="shared" si="3"/>
        <v>7.0710678118660789E-2</v>
      </c>
      <c r="Y20" s="24">
        <v>11.5</v>
      </c>
      <c r="Z20" s="24">
        <v>10.9</v>
      </c>
      <c r="AA20" s="24">
        <f t="shared" si="16"/>
        <v>11.2</v>
      </c>
      <c r="AB20" s="24">
        <f t="shared" si="4"/>
        <v>0.42426406871192823</v>
      </c>
      <c r="AC20" s="24"/>
      <c r="AD20" s="24"/>
      <c r="AE20" s="24">
        <v>0</v>
      </c>
      <c r="AF20" s="24"/>
      <c r="AG20" s="24">
        <v>4.67</v>
      </c>
      <c r="AH20" s="24">
        <v>4.76</v>
      </c>
      <c r="AI20" s="24">
        <f t="shared" si="5"/>
        <v>4.7149999999999999</v>
      </c>
      <c r="AJ20" s="24">
        <f t="shared" si="6"/>
        <v>6.3639610306789177E-2</v>
      </c>
      <c r="AK20" s="24">
        <v>2.25</v>
      </c>
      <c r="AL20" s="24">
        <v>2.1800000000000002</v>
      </c>
      <c r="AM20" s="24">
        <f t="shared" si="7"/>
        <v>2.2149999999999999</v>
      </c>
      <c r="AN20" s="24">
        <f t="shared" si="8"/>
        <v>4.9497474683058214E-2</v>
      </c>
      <c r="AO20" s="24" t="s">
        <v>1</v>
      </c>
      <c r="AP20" s="24" t="s">
        <v>1</v>
      </c>
      <c r="AQ20" s="24" t="e">
        <f t="shared" si="9"/>
        <v>#DIV/0!</v>
      </c>
      <c r="AR20" s="24" t="e">
        <f t="shared" si="10"/>
        <v>#DIV/0!</v>
      </c>
      <c r="AS20" s="24">
        <v>108</v>
      </c>
      <c r="AT20" s="24">
        <v>109</v>
      </c>
      <c r="AU20" s="24">
        <f t="shared" si="11"/>
        <v>108.5</v>
      </c>
      <c r="AV20" s="24">
        <f t="shared" si="12"/>
        <v>0.70710678118654757</v>
      </c>
      <c r="AW20" s="24">
        <v>4.4000000000000004</v>
      </c>
      <c r="AX20" s="24">
        <v>4.5</v>
      </c>
      <c r="AY20" s="24">
        <f t="shared" si="13"/>
        <v>4.45</v>
      </c>
      <c r="AZ20" s="24">
        <f t="shared" si="14"/>
        <v>7.0710678118654502E-2</v>
      </c>
      <c r="BA20" s="24"/>
      <c r="BB20" s="24"/>
      <c r="BC20" s="24"/>
      <c r="BD20" s="24"/>
      <c r="BE20" s="24">
        <v>0.51298828124999996</v>
      </c>
      <c r="BF20" s="24">
        <v>0.55244140625000004</v>
      </c>
      <c r="BG20" s="24">
        <f t="shared" si="17"/>
        <v>0.53271484375</v>
      </c>
      <c r="BH20" s="24">
        <f t="shared" si="18"/>
        <v>2.7897572226500571E-2</v>
      </c>
      <c r="BI20" s="24">
        <v>1.3152162634650899</v>
      </c>
      <c r="BJ20" s="24">
        <v>1.38431672790183</v>
      </c>
      <c r="BK20" s="24">
        <f t="shared" si="35"/>
        <v>1.3497664956834599</v>
      </c>
      <c r="BL20" s="24">
        <f t="shared" si="36"/>
        <v>4.8861406986358803E-2</v>
      </c>
      <c r="BM20" s="24">
        <v>2.11238266125901</v>
      </c>
      <c r="BN20" s="24">
        <v>2.04865100980687</v>
      </c>
      <c r="BO20" s="24">
        <f t="shared" si="37"/>
        <v>2.08051683553294</v>
      </c>
      <c r="BP20" s="24">
        <f t="shared" si="38"/>
        <v>4.5065082918025669E-2</v>
      </c>
      <c r="BQ20" s="24">
        <v>4.9904287230449797E-2</v>
      </c>
      <c r="BR20" s="24">
        <v>4.3306877276620498E-2</v>
      </c>
      <c r="BS20" s="24">
        <f t="shared" si="39"/>
        <v>4.6605582253535144E-2</v>
      </c>
      <c r="BT20" s="24">
        <f t="shared" si="40"/>
        <v>4.6650733166203242E-3</v>
      </c>
      <c r="BU20" s="24">
        <v>0.12486199664832801</v>
      </c>
      <c r="BV20" s="24">
        <v>0.118331743341722</v>
      </c>
      <c r="BW20" s="24">
        <f t="shared" si="41"/>
        <v>0.121596869995025</v>
      </c>
      <c r="BX20" s="24">
        <f t="shared" si="42"/>
        <v>4.6175863959669805E-3</v>
      </c>
      <c r="BY20" s="24">
        <v>0.97708772264570598</v>
      </c>
      <c r="BZ20" s="24">
        <v>0.94095366834502303</v>
      </c>
      <c r="CA20" s="24">
        <f t="shared" si="43"/>
        <v>0.95902069549536451</v>
      </c>
      <c r="CB20" s="24">
        <f t="shared" si="44"/>
        <v>2.5550634827775847E-2</v>
      </c>
      <c r="CC20" s="24">
        <v>5.2929428239466203</v>
      </c>
      <c r="CD20" s="24">
        <v>5.76670518894983</v>
      </c>
      <c r="CE20" s="24">
        <f t="shared" si="45"/>
        <v>5.5298240064482247</v>
      </c>
      <c r="CF20" s="24">
        <f t="shared" si="46"/>
        <v>0.33500058096474583</v>
      </c>
      <c r="CG20" s="24">
        <v>0.33517086221779002</v>
      </c>
      <c r="CH20" s="24">
        <v>0.33009743294327698</v>
      </c>
      <c r="CI20" s="24">
        <f t="shared" si="47"/>
        <v>0.3326341475805335</v>
      </c>
      <c r="CJ20" s="24">
        <f t="shared" si="48"/>
        <v>3.5874562438785178E-3</v>
      </c>
      <c r="CK20" s="24">
        <v>1.19899529203971</v>
      </c>
      <c r="CL20" s="24">
        <v>1.2625618197702999</v>
      </c>
      <c r="CM20" s="24">
        <f t="shared" si="49"/>
        <v>1.2307785559050051</v>
      </c>
      <c r="CN20" s="24">
        <f t="shared" si="50"/>
        <v>4.4948322814782844E-2</v>
      </c>
      <c r="CO20" s="24">
        <v>0.88215320470968395</v>
      </c>
      <c r="CP20" s="24">
        <v>0.85182211838974897</v>
      </c>
      <c r="CQ20" s="24">
        <f t="shared" si="51"/>
        <v>0.86698766154971652</v>
      </c>
      <c r="CR20" s="24">
        <f t="shared" si="52"/>
        <v>2.1447316817580546E-2</v>
      </c>
      <c r="CS20" s="24">
        <v>0.49373021991838401</v>
      </c>
      <c r="CT20" s="24">
        <v>0.48070673622680798</v>
      </c>
      <c r="CU20" s="24">
        <f t="shared" si="53"/>
        <v>0.487218478072596</v>
      </c>
      <c r="CV20" s="24">
        <f t="shared" si="54"/>
        <v>9.2089936329858152E-3</v>
      </c>
      <c r="CW20" s="24">
        <v>5.7521274279475998</v>
      </c>
      <c r="CX20" s="24">
        <v>5.7946733174256897</v>
      </c>
      <c r="CY20" s="24">
        <f t="shared" si="55"/>
        <v>5.7734003726866447</v>
      </c>
      <c r="CZ20" s="24">
        <f t="shared" si="56"/>
        <v>3.0084486961570754E-2</v>
      </c>
      <c r="DA20" s="24">
        <v>0.19296709669130399</v>
      </c>
      <c r="DB20" s="24">
        <v>0.187252903276138</v>
      </c>
      <c r="DC20" s="24">
        <f t="shared" si="57"/>
        <v>0.190109999983721</v>
      </c>
      <c r="DD20" s="24">
        <f t="shared" si="58"/>
        <v>4.0405449128753891E-3</v>
      </c>
      <c r="DE20" s="24">
        <v>0.98628909934511999</v>
      </c>
      <c r="DF20" s="24">
        <v>0.95291414813126496</v>
      </c>
      <c r="DG20" s="24">
        <f t="shared" si="59"/>
        <v>0.96960162373819248</v>
      </c>
      <c r="DH20" s="24">
        <f t="shared" si="60"/>
        <v>2.3599654325087087E-2</v>
      </c>
      <c r="DI20" s="24">
        <v>0.377921634877532</v>
      </c>
      <c r="DJ20" s="24">
        <v>0.37201590105619697</v>
      </c>
      <c r="DK20" s="24">
        <f t="shared" si="61"/>
        <v>0.37496876796686451</v>
      </c>
      <c r="DL20" s="24">
        <f t="shared" si="62"/>
        <v>4.1759844329487383E-3</v>
      </c>
      <c r="DM20" s="24">
        <v>0.54700296609886501</v>
      </c>
      <c r="DN20" s="24">
        <v>0.52657457218457804</v>
      </c>
      <c r="DO20" s="24">
        <f t="shared" si="63"/>
        <v>0.53678876914172147</v>
      </c>
      <c r="DP20" s="24">
        <f t="shared" si="64"/>
        <v>1.4445055865542315E-2</v>
      </c>
      <c r="DQ20" s="24">
        <v>0.36017151389005903</v>
      </c>
      <c r="DR20" s="24">
        <v>0.350318757597672</v>
      </c>
      <c r="DS20" s="24">
        <f t="shared" si="65"/>
        <v>0.35524513574386551</v>
      </c>
      <c r="DT20" s="24">
        <f t="shared" si="66"/>
        <v>6.966950787725289E-3</v>
      </c>
      <c r="DU20" s="24">
        <v>1.2187370630160701</v>
      </c>
      <c r="DV20" s="24">
        <v>1.1908725485642</v>
      </c>
      <c r="DW20" s="24">
        <f t="shared" si="67"/>
        <v>1.204804805790135</v>
      </c>
      <c r="DX20" s="24">
        <f t="shared" si="68"/>
        <v>1.9703187123387905E-2</v>
      </c>
      <c r="DY20" s="24">
        <v>1.3843395177026501</v>
      </c>
      <c r="DZ20" s="24">
        <v>1.3509042074609801</v>
      </c>
      <c r="EA20" s="24">
        <f t="shared" si="69"/>
        <v>1.3676218625818151</v>
      </c>
      <c r="EB20" s="24">
        <f t="shared" si="70"/>
        <v>2.3642334602960891E-2</v>
      </c>
      <c r="EC20" s="24">
        <v>0.88215673751137402</v>
      </c>
      <c r="ED20" s="24">
        <v>0.86514202886003699</v>
      </c>
      <c r="EE20" s="24">
        <f t="shared" si="71"/>
        <v>0.87364938318570551</v>
      </c>
      <c r="EF20" s="24">
        <f t="shared" si="72"/>
        <v>1.203121586727383E-2</v>
      </c>
      <c r="EG20" s="24">
        <v>1.5111436702021499</v>
      </c>
      <c r="EH20" s="24">
        <v>1.4335489870247</v>
      </c>
      <c r="EI20" s="24">
        <f t="shared" si="73"/>
        <v>1.4723463286134248</v>
      </c>
      <c r="EJ20" s="24">
        <f t="shared" si="74"/>
        <v>5.4867726658796537E-2</v>
      </c>
      <c r="EK20" s="24">
        <v>10.377672683674147</v>
      </c>
      <c r="EL20" s="24">
        <v>11.123137725082703</v>
      </c>
      <c r="EM20" s="24">
        <f t="shared" si="19"/>
        <v>10.750405204378424</v>
      </c>
      <c r="EN20" s="24">
        <f t="shared" si="20"/>
        <v>0.52712338591750041</v>
      </c>
      <c r="EO20" s="24">
        <v>0.44404973357015987</v>
      </c>
      <c r="EP20" s="24">
        <v>0.37633214920071051</v>
      </c>
      <c r="EQ20" s="24">
        <f t="shared" si="21"/>
        <v>0.41019094138543521</v>
      </c>
      <c r="ER20" s="24">
        <f t="shared" si="22"/>
        <v>4.7883563113209793E-2</v>
      </c>
      <c r="ES20" s="24">
        <v>0</v>
      </c>
      <c r="ET20" s="24">
        <v>0</v>
      </c>
      <c r="EU20" s="24">
        <v>0</v>
      </c>
      <c r="EV20" s="24">
        <v>0</v>
      </c>
      <c r="EW20" s="24">
        <v>0.28887593429243613</v>
      </c>
      <c r="EX20" s="24">
        <v>0.31646228477441657</v>
      </c>
      <c r="EY20" s="24">
        <f t="shared" si="23"/>
        <v>0.30266910953342635</v>
      </c>
      <c r="EZ20" s="24">
        <f t="shared" si="24"/>
        <v>1.9506495493997151E-2</v>
      </c>
      <c r="FA20" s="34">
        <v>1.6239865869511048</v>
      </c>
      <c r="FB20" s="34">
        <v>1.9077014891637283</v>
      </c>
      <c r="FC20" s="24">
        <f t="shared" si="25"/>
        <v>1.7658440380574165</v>
      </c>
      <c r="FD20" s="24">
        <f t="shared" si="26"/>
        <v>0.2006167312782243</v>
      </c>
      <c r="FE20" s="24">
        <v>2.4049532913317404</v>
      </c>
      <c r="FF20" s="24">
        <v>1.8705192265913533</v>
      </c>
      <c r="FG20" s="24">
        <f t="shared" si="27"/>
        <v>2.1377362589615467</v>
      </c>
      <c r="FH20" s="24">
        <f t="shared" si="28"/>
        <v>0.37790195127501924</v>
      </c>
      <c r="FI20" s="24">
        <v>2.6118555530320234E-2</v>
      </c>
      <c r="FJ20" s="24">
        <v>2.2711787417669771E-2</v>
      </c>
      <c r="FK20" s="24">
        <f t="shared" si="29"/>
        <v>2.4415171473995002E-2</v>
      </c>
      <c r="FL20" s="24">
        <f t="shared" si="30"/>
        <v>2.4089488343852382E-3</v>
      </c>
      <c r="FM20" s="24">
        <v>0.50056000689239255</v>
      </c>
      <c r="FN20" s="24" t="s">
        <v>1</v>
      </c>
      <c r="FO20" s="24">
        <f t="shared" si="31"/>
        <v>0.50056000689239255</v>
      </c>
      <c r="FP20" s="24" t="e">
        <f t="shared" si="32"/>
        <v>#DIV/0!</v>
      </c>
      <c r="FQ20" s="24">
        <v>1.5446107987263737</v>
      </c>
      <c r="FR20" s="24">
        <v>0.75367522525574149</v>
      </c>
      <c r="FS20" s="24">
        <f t="shared" si="33"/>
        <v>1.1491430119910575</v>
      </c>
      <c r="FT20" s="24">
        <f t="shared" si="34"/>
        <v>0.55927590748275557</v>
      </c>
    </row>
    <row r="21" spans="1:176" s="20" customFormat="1" x14ac:dyDescent="0.25">
      <c r="A21" s="20">
        <v>18</v>
      </c>
      <c r="B21" s="32">
        <v>18</v>
      </c>
      <c r="C21" s="32" t="s">
        <v>135</v>
      </c>
      <c r="D21" s="19">
        <v>201</v>
      </c>
      <c r="E21" s="19">
        <v>3</v>
      </c>
      <c r="F21" s="29"/>
      <c r="G21" s="29"/>
      <c r="H21" s="29"/>
      <c r="I21" s="29"/>
      <c r="J21" s="29"/>
      <c r="K21" s="29"/>
      <c r="L21" s="21" t="s">
        <v>136</v>
      </c>
      <c r="M21" s="22">
        <v>6</v>
      </c>
      <c r="N21" s="23">
        <v>7</v>
      </c>
      <c r="O21" s="23">
        <v>20</v>
      </c>
      <c r="P21" s="24">
        <f t="shared" si="15"/>
        <v>110.33333333333333</v>
      </c>
      <c r="Q21" s="24">
        <v>8.39</v>
      </c>
      <c r="R21" s="24">
        <v>7.43</v>
      </c>
      <c r="S21" s="24">
        <f t="shared" si="0"/>
        <v>7.91</v>
      </c>
      <c r="T21" s="24">
        <f t="shared" si="1"/>
        <v>0.67882250993908622</v>
      </c>
      <c r="U21" s="24">
        <v>99.3</v>
      </c>
      <c r="V21" s="24">
        <v>99.5</v>
      </c>
      <c r="W21" s="24">
        <f t="shared" si="2"/>
        <v>99.4</v>
      </c>
      <c r="X21" s="24">
        <f t="shared" si="3"/>
        <v>0.14142135623731153</v>
      </c>
      <c r="Y21" s="24">
        <v>10</v>
      </c>
      <c r="Z21" s="24">
        <v>9.6</v>
      </c>
      <c r="AA21" s="24">
        <f t="shared" si="16"/>
        <v>9.8000000000000007</v>
      </c>
      <c r="AB21" s="24">
        <f t="shared" si="4"/>
        <v>0.28284271247461928</v>
      </c>
      <c r="AC21" s="24"/>
      <c r="AD21" s="24"/>
      <c r="AE21" s="24">
        <v>0</v>
      </c>
      <c r="AF21" s="24"/>
      <c r="AG21" s="24">
        <v>3.8</v>
      </c>
      <c r="AH21" s="24">
        <v>3.73</v>
      </c>
      <c r="AI21" s="24">
        <f t="shared" si="5"/>
        <v>3.7649999999999997</v>
      </c>
      <c r="AJ21" s="24">
        <f t="shared" si="6"/>
        <v>4.9497474683058214E-2</v>
      </c>
      <c r="AK21" s="24">
        <v>2.52</v>
      </c>
      <c r="AL21" s="24">
        <v>2.52</v>
      </c>
      <c r="AM21" s="24">
        <f t="shared" si="7"/>
        <v>2.52</v>
      </c>
      <c r="AN21" s="24">
        <f t="shared" si="8"/>
        <v>0</v>
      </c>
      <c r="AO21" s="24">
        <v>8.81</v>
      </c>
      <c r="AP21" s="24">
        <v>8.68</v>
      </c>
      <c r="AQ21" s="24">
        <f t="shared" si="9"/>
        <v>8.745000000000001</v>
      </c>
      <c r="AR21" s="24">
        <f t="shared" si="10"/>
        <v>9.1923881554251727E-2</v>
      </c>
      <c r="AS21" s="24">
        <v>107</v>
      </c>
      <c r="AT21" s="24">
        <v>109</v>
      </c>
      <c r="AU21" s="24">
        <f t="shared" si="11"/>
        <v>108</v>
      </c>
      <c r="AV21" s="24">
        <f t="shared" si="12"/>
        <v>1.4142135623730951</v>
      </c>
      <c r="AW21" s="24">
        <v>4.4000000000000004</v>
      </c>
      <c r="AX21" s="24">
        <v>4.5999999999999996</v>
      </c>
      <c r="AY21" s="24">
        <f t="shared" si="13"/>
        <v>4.5</v>
      </c>
      <c r="AZ21" s="24">
        <f t="shared" si="14"/>
        <v>0.141421356237309</v>
      </c>
      <c r="BA21" s="24"/>
      <c r="BB21" s="24"/>
      <c r="BC21" s="24"/>
      <c r="BD21" s="24"/>
      <c r="BE21" s="24">
        <v>0.44199218750000002</v>
      </c>
      <c r="BF21" s="24">
        <v>0.53505859374999998</v>
      </c>
      <c r="BG21" s="24">
        <f t="shared" si="17"/>
        <v>0.488525390625</v>
      </c>
      <c r="BH21" s="24">
        <f t="shared" si="18"/>
        <v>6.580788696003706E-2</v>
      </c>
      <c r="BI21" s="24">
        <v>1.2789144171506801</v>
      </c>
      <c r="BJ21" s="24">
        <v>1.49108276782566</v>
      </c>
      <c r="BK21" s="24">
        <f t="shared" si="35"/>
        <v>1.38499859248817</v>
      </c>
      <c r="BL21" s="24">
        <f t="shared" si="36"/>
        <v>0.15002567951544366</v>
      </c>
      <c r="BM21" s="24">
        <v>2.18557935561588</v>
      </c>
      <c r="BN21" s="24">
        <v>2.33057043978273</v>
      </c>
      <c r="BO21" s="24">
        <f t="shared" si="37"/>
        <v>2.2580748976993048</v>
      </c>
      <c r="BP21" s="24">
        <f t="shared" si="38"/>
        <v>0.10252417882596912</v>
      </c>
      <c r="BQ21" s="24">
        <v>4.3491194868920301E-2</v>
      </c>
      <c r="BR21" s="24">
        <v>4.0368734522400598E-2</v>
      </c>
      <c r="BS21" s="24">
        <f t="shared" si="39"/>
        <v>4.1929964695660446E-2</v>
      </c>
      <c r="BT21" s="24">
        <f t="shared" si="40"/>
        <v>2.2079128850101787E-3</v>
      </c>
      <c r="BU21" s="24">
        <v>0.123791199864678</v>
      </c>
      <c r="BV21" s="24">
        <v>0.124562955428308</v>
      </c>
      <c r="BW21" s="24">
        <f t="shared" si="41"/>
        <v>0.12417707764649299</v>
      </c>
      <c r="BX21" s="24">
        <f t="shared" si="42"/>
        <v>5.45713592461221E-4</v>
      </c>
      <c r="BY21" s="24">
        <v>0.82970946967631998</v>
      </c>
      <c r="BZ21" s="24">
        <v>0.82873781298026605</v>
      </c>
      <c r="CA21" s="24">
        <f t="shared" si="43"/>
        <v>0.82922364132829296</v>
      </c>
      <c r="CB21" s="24">
        <f t="shared" si="44"/>
        <v>6.870650387650458E-4</v>
      </c>
      <c r="CC21" s="24">
        <v>3.4364485946164001</v>
      </c>
      <c r="CD21" s="24">
        <v>3.5023469742182498</v>
      </c>
      <c r="CE21" s="24">
        <f t="shared" si="45"/>
        <v>3.4693977844173247</v>
      </c>
      <c r="CF21" s="24">
        <f t="shared" si="46"/>
        <v>4.6597191085673215E-2</v>
      </c>
      <c r="CG21" s="24">
        <v>0.31269316222688598</v>
      </c>
      <c r="CH21" s="24">
        <v>0.33155493704058298</v>
      </c>
      <c r="CI21" s="24">
        <f t="shared" si="47"/>
        <v>0.32212404963373448</v>
      </c>
      <c r="CJ21" s="24">
        <f t="shared" si="48"/>
        <v>1.3337288875978775E-2</v>
      </c>
      <c r="CK21" s="24">
        <v>1.48702278471104</v>
      </c>
      <c r="CL21" s="24">
        <v>1.6118271794747201</v>
      </c>
      <c r="CM21" s="24">
        <f t="shared" si="49"/>
        <v>1.54942498209288</v>
      </c>
      <c r="CN21" s="24">
        <f t="shared" si="50"/>
        <v>8.8250033859281041E-2</v>
      </c>
      <c r="CO21" s="24">
        <v>0.83517252271620801</v>
      </c>
      <c r="CP21" s="24">
        <v>0.85935160306277603</v>
      </c>
      <c r="CQ21" s="24">
        <f t="shared" si="51"/>
        <v>0.84726206288949202</v>
      </c>
      <c r="CR21" s="24">
        <f t="shared" si="52"/>
        <v>1.7097191675912622E-2</v>
      </c>
      <c r="CS21" s="24">
        <v>0.45277913862691099</v>
      </c>
      <c r="CT21" s="24">
        <v>0.46956679780594901</v>
      </c>
      <c r="CU21" s="24">
        <f t="shared" si="53"/>
        <v>0.46117296821643</v>
      </c>
      <c r="CV21" s="24">
        <f t="shared" si="54"/>
        <v>1.1870667645746371E-2</v>
      </c>
      <c r="CW21" s="24">
        <v>4.7911466617062901</v>
      </c>
      <c r="CX21" s="24">
        <v>5.0304779980658596</v>
      </c>
      <c r="CY21" s="24">
        <f t="shared" si="55"/>
        <v>4.9108123298860749</v>
      </c>
      <c r="CZ21" s="24">
        <f t="shared" si="56"/>
        <v>0.1692328108902901</v>
      </c>
      <c r="DA21" s="24">
        <v>0.17354533839297601</v>
      </c>
      <c r="DB21" s="24">
        <v>0.178152903049588</v>
      </c>
      <c r="DC21" s="24">
        <f t="shared" si="57"/>
        <v>0.175849120721282</v>
      </c>
      <c r="DD21" s="24">
        <f t="shared" si="58"/>
        <v>3.2580402134458081E-3</v>
      </c>
      <c r="DE21" s="24">
        <v>0.91107470587196804</v>
      </c>
      <c r="DF21" s="24">
        <v>0.94248279131707202</v>
      </c>
      <c r="DG21" s="24">
        <f t="shared" si="59"/>
        <v>0.92677874859452003</v>
      </c>
      <c r="DH21" s="24">
        <f t="shared" si="60"/>
        <v>2.2208870202319531E-2</v>
      </c>
      <c r="DI21" s="24">
        <v>0.36018768751604602</v>
      </c>
      <c r="DJ21" s="24">
        <v>0.37768977630680201</v>
      </c>
      <c r="DK21" s="24">
        <f t="shared" si="61"/>
        <v>0.36893873191142401</v>
      </c>
      <c r="DL21" s="24">
        <f t="shared" si="62"/>
        <v>1.237584566887262E-2</v>
      </c>
      <c r="DM21" s="24">
        <v>0.53701294614689599</v>
      </c>
      <c r="DN21" s="24">
        <v>0.54822147863392101</v>
      </c>
      <c r="DO21" s="24">
        <f t="shared" si="63"/>
        <v>0.5426172123904085</v>
      </c>
      <c r="DP21" s="24">
        <f t="shared" si="64"/>
        <v>7.9256293287251131E-3</v>
      </c>
      <c r="DQ21" s="24">
        <v>0.33115554232233202</v>
      </c>
      <c r="DR21" s="24">
        <v>0.34197954913868001</v>
      </c>
      <c r="DS21" s="24">
        <f t="shared" si="65"/>
        <v>0.33656754573050601</v>
      </c>
      <c r="DT21" s="24">
        <f t="shared" si="66"/>
        <v>7.6537286194490748E-3</v>
      </c>
      <c r="DU21" s="24">
        <v>1.15033287317086</v>
      </c>
      <c r="DV21" s="24">
        <v>1.1874386261707801</v>
      </c>
      <c r="DW21" s="24">
        <f t="shared" si="67"/>
        <v>1.16888574967082</v>
      </c>
      <c r="DX21" s="24">
        <f t="shared" si="68"/>
        <v>2.6237729567276609E-2</v>
      </c>
      <c r="DY21" s="24">
        <v>1.2682893664108299</v>
      </c>
      <c r="DZ21" s="24">
        <v>1.3107359907628899</v>
      </c>
      <c r="EA21" s="24">
        <f t="shared" si="69"/>
        <v>1.2895126785868598</v>
      </c>
      <c r="EB21" s="24">
        <f t="shared" si="70"/>
        <v>3.0014295917819695E-2</v>
      </c>
      <c r="EC21" s="24">
        <v>0.81860285256978904</v>
      </c>
      <c r="ED21" s="24">
        <v>0.86724586795672498</v>
      </c>
      <c r="EE21" s="24">
        <f t="shared" si="71"/>
        <v>0.84292436026325701</v>
      </c>
      <c r="EF21" s="24">
        <f t="shared" si="72"/>
        <v>3.4395806037463977E-2</v>
      </c>
      <c r="EG21" s="24">
        <v>1.43780273478057</v>
      </c>
      <c r="EH21" s="24">
        <v>1.45630190641142</v>
      </c>
      <c r="EI21" s="24">
        <f t="shared" si="73"/>
        <v>1.4470523205959949</v>
      </c>
      <c r="EJ21" s="24">
        <f t="shared" si="74"/>
        <v>1.3080889706507852E-2</v>
      </c>
      <c r="EK21" s="24">
        <v>9.1326406003685676</v>
      </c>
      <c r="EL21" s="24">
        <v>9.0765780767779027</v>
      </c>
      <c r="EM21" s="24">
        <f t="shared" si="19"/>
        <v>9.1046093385732352</v>
      </c>
      <c r="EN21" s="24">
        <f t="shared" si="20"/>
        <v>3.9642190601389932E-2</v>
      </c>
      <c r="EO21" s="24">
        <v>0.29529307282415629</v>
      </c>
      <c r="EP21" s="24">
        <v>0.40630550621669631</v>
      </c>
      <c r="EQ21" s="24">
        <f t="shared" si="21"/>
        <v>0.35079928952042627</v>
      </c>
      <c r="ER21" s="24">
        <f t="shared" si="22"/>
        <v>7.8497644447885526E-2</v>
      </c>
      <c r="ES21" s="24">
        <v>0</v>
      </c>
      <c r="ET21" s="24">
        <v>0</v>
      </c>
      <c r="EU21" s="24">
        <v>0</v>
      </c>
      <c r="EV21" s="24">
        <v>0</v>
      </c>
      <c r="EW21" s="24">
        <v>0.34456913243530218</v>
      </c>
      <c r="EX21" s="24">
        <v>0.36955299702275612</v>
      </c>
      <c r="EY21" s="24">
        <f t="shared" si="23"/>
        <v>0.35706106472902915</v>
      </c>
      <c r="EZ21" s="24">
        <f t="shared" si="24"/>
        <v>1.7666260070035127E-2</v>
      </c>
      <c r="FA21" s="34">
        <v>1.2254882814186046</v>
      </c>
      <c r="FB21" s="34">
        <v>2.2531056207434164</v>
      </c>
      <c r="FC21" s="24">
        <f t="shared" si="25"/>
        <v>1.7392969510810103</v>
      </c>
      <c r="FD21" s="24">
        <f t="shared" si="26"/>
        <v>0.72663518910145264</v>
      </c>
      <c r="FE21" s="24">
        <v>2.8372800347599392</v>
      </c>
      <c r="FF21" s="24">
        <v>2.1746686943297848</v>
      </c>
      <c r="FG21" s="24">
        <f t="shared" si="27"/>
        <v>2.505974364544862</v>
      </c>
      <c r="FH21" s="24">
        <f t="shared" si="28"/>
        <v>0.46853697210927114</v>
      </c>
      <c r="FI21" s="24">
        <v>1.9305019305019305E-2</v>
      </c>
      <c r="FJ21" s="24" t="s">
        <v>1</v>
      </c>
      <c r="FK21" s="24">
        <f t="shared" si="29"/>
        <v>1.9305019305019305E-2</v>
      </c>
      <c r="FL21" s="24" t="e">
        <f t="shared" si="30"/>
        <v>#DIV/0!</v>
      </c>
      <c r="FM21" s="24">
        <v>0.56345308865339883</v>
      </c>
      <c r="FN21" s="24">
        <v>0.33858878263117087</v>
      </c>
      <c r="FO21" s="24">
        <f t="shared" si="31"/>
        <v>0.45102093564228485</v>
      </c>
      <c r="FP21" s="24">
        <f t="shared" si="32"/>
        <v>0.15900307563512434</v>
      </c>
      <c r="FQ21" s="24">
        <v>1.7173633222681393</v>
      </c>
      <c r="FR21" s="24">
        <v>0.84174513921821015</v>
      </c>
      <c r="FS21" s="24">
        <f t="shared" si="33"/>
        <v>1.2795542307431746</v>
      </c>
      <c r="FT21" s="24">
        <f t="shared" si="34"/>
        <v>0.61915555496484875</v>
      </c>
    </row>
    <row r="22" spans="1:176" s="20" customFormat="1" x14ac:dyDescent="0.25">
      <c r="A22" s="20">
        <v>19</v>
      </c>
      <c r="B22" s="32">
        <v>19</v>
      </c>
      <c r="C22" s="32" t="s">
        <v>137</v>
      </c>
      <c r="D22" s="19">
        <v>194</v>
      </c>
      <c r="E22" s="19"/>
      <c r="F22" s="29"/>
      <c r="G22" s="29"/>
      <c r="H22" s="29"/>
      <c r="I22" s="29"/>
      <c r="J22" s="29"/>
      <c r="K22" s="29"/>
      <c r="L22" s="21" t="s">
        <v>136</v>
      </c>
      <c r="M22" s="22">
        <v>6</v>
      </c>
      <c r="N22" s="23">
        <v>14</v>
      </c>
      <c r="O22" s="23">
        <v>0</v>
      </c>
      <c r="P22" s="24">
        <f t="shared" si="15"/>
        <v>117</v>
      </c>
      <c r="Q22" s="24">
        <v>8.1</v>
      </c>
      <c r="R22" s="24">
        <v>7.58</v>
      </c>
      <c r="S22" s="24">
        <f t="shared" si="0"/>
        <v>7.84</v>
      </c>
      <c r="T22" s="24">
        <f t="shared" si="1"/>
        <v>0.36769552621700441</v>
      </c>
      <c r="U22" s="24">
        <v>99.1</v>
      </c>
      <c r="V22" s="24">
        <v>99.1</v>
      </c>
      <c r="W22" s="24">
        <f t="shared" si="2"/>
        <v>99.1</v>
      </c>
      <c r="X22" s="24">
        <f t="shared" si="3"/>
        <v>0</v>
      </c>
      <c r="Y22" s="24">
        <v>8.8000000000000007</v>
      </c>
      <c r="Z22" s="24">
        <v>8.6</v>
      </c>
      <c r="AA22" s="24">
        <f t="shared" si="16"/>
        <v>8.6999999999999993</v>
      </c>
      <c r="AB22" s="24">
        <f t="shared" si="4"/>
        <v>0.14142135623731025</v>
      </c>
      <c r="AC22" s="24"/>
      <c r="AD22" s="24"/>
      <c r="AE22" s="24">
        <v>0</v>
      </c>
      <c r="AF22" s="24"/>
      <c r="AG22" s="24">
        <v>4.8099999999999996</v>
      </c>
      <c r="AH22" s="24">
        <v>4.8899999999999997</v>
      </c>
      <c r="AI22" s="24">
        <f t="shared" si="5"/>
        <v>4.8499999999999996</v>
      </c>
      <c r="AJ22" s="24">
        <f t="shared" si="6"/>
        <v>5.6568542494923851E-2</v>
      </c>
      <c r="AK22" s="24">
        <v>2</v>
      </c>
      <c r="AL22" s="24">
        <v>2.16</v>
      </c>
      <c r="AM22" s="24">
        <f t="shared" si="7"/>
        <v>2.08</v>
      </c>
      <c r="AN22" s="24">
        <f t="shared" si="8"/>
        <v>0.1131370849898477</v>
      </c>
      <c r="AO22" s="24">
        <v>10.69</v>
      </c>
      <c r="AP22" s="24">
        <v>10.64</v>
      </c>
      <c r="AQ22" s="24">
        <f t="shared" si="9"/>
        <v>10.664999999999999</v>
      </c>
      <c r="AR22" s="24">
        <f t="shared" si="10"/>
        <v>3.5355339059326626E-2</v>
      </c>
      <c r="AS22" s="24">
        <v>108</v>
      </c>
      <c r="AT22" s="24">
        <v>108</v>
      </c>
      <c r="AU22" s="24">
        <f t="shared" si="11"/>
        <v>108</v>
      </c>
      <c r="AV22" s="24">
        <f t="shared" si="12"/>
        <v>0</v>
      </c>
      <c r="AW22" s="24">
        <v>4.4000000000000004</v>
      </c>
      <c r="AX22" s="24">
        <v>4.5999999999999996</v>
      </c>
      <c r="AY22" s="24">
        <f t="shared" si="13"/>
        <v>4.5</v>
      </c>
      <c r="AZ22" s="24">
        <f t="shared" si="14"/>
        <v>0.141421356237309</v>
      </c>
      <c r="BA22" s="24"/>
      <c r="BB22" s="24"/>
      <c r="BC22" s="24"/>
      <c r="BD22" s="24"/>
      <c r="BE22" s="24">
        <v>0.48623046874999998</v>
      </c>
      <c r="BF22" s="24">
        <v>0.53134765625000002</v>
      </c>
      <c r="BG22" s="24">
        <f t="shared" si="17"/>
        <v>0.5087890625</v>
      </c>
      <c r="BH22" s="24">
        <f t="shared" si="18"/>
        <v>3.1902669229314971E-2</v>
      </c>
      <c r="BI22" s="24">
        <v>1.4337846747522101</v>
      </c>
      <c r="BJ22" s="24">
        <v>1.5977203929366599</v>
      </c>
      <c r="BK22" s="24">
        <f t="shared" si="35"/>
        <v>1.5157525338444349</v>
      </c>
      <c r="BL22" s="24">
        <f t="shared" si="36"/>
        <v>0.1159200580069113</v>
      </c>
      <c r="BM22" s="24">
        <v>2.3661541640062498</v>
      </c>
      <c r="BN22" s="24">
        <v>2.46290820790749</v>
      </c>
      <c r="BO22" s="24">
        <f t="shared" si="37"/>
        <v>2.4145311859568697</v>
      </c>
      <c r="BP22" s="24">
        <f t="shared" si="38"/>
        <v>6.8415440549787876E-2</v>
      </c>
      <c r="BQ22" s="24">
        <v>3.7891413889251303E-2</v>
      </c>
      <c r="BR22" s="24">
        <v>3.5801580312130099E-2</v>
      </c>
      <c r="BS22" s="24">
        <f t="shared" si="39"/>
        <v>3.6846497100690698E-2</v>
      </c>
      <c r="BT22" s="24">
        <f t="shared" si="40"/>
        <v>1.4777354939337433E-3</v>
      </c>
      <c r="BU22" s="24">
        <v>0.134373293463252</v>
      </c>
      <c r="BV22" s="24">
        <v>0.13333548309116999</v>
      </c>
      <c r="BW22" s="24">
        <f t="shared" si="41"/>
        <v>0.13385438827721099</v>
      </c>
      <c r="BX22" s="24">
        <f t="shared" si="42"/>
        <v>7.3384275168491924E-4</v>
      </c>
      <c r="BY22" s="24">
        <v>0.72607351023269295</v>
      </c>
      <c r="BZ22" s="24">
        <v>0.70479472088043205</v>
      </c>
      <c r="CA22" s="24">
        <f t="shared" si="43"/>
        <v>0.71543411555656244</v>
      </c>
      <c r="CB22" s="24">
        <f t="shared" si="44"/>
        <v>1.5046376246423791E-2</v>
      </c>
      <c r="CC22" s="24">
        <v>5.7968763485358297</v>
      </c>
      <c r="CD22" s="24">
        <v>4.4908984543655901</v>
      </c>
      <c r="CE22" s="24">
        <f t="shared" si="45"/>
        <v>5.1438874014507103</v>
      </c>
      <c r="CF22" s="24">
        <f t="shared" si="46"/>
        <v>0.92346582504749886</v>
      </c>
      <c r="CG22" s="24">
        <v>0.31099376129013101</v>
      </c>
      <c r="CH22" s="24">
        <v>0.31070824171204903</v>
      </c>
      <c r="CI22" s="24">
        <f t="shared" si="47"/>
        <v>0.31085100150109002</v>
      </c>
      <c r="CJ22" s="24">
        <f t="shared" si="48"/>
        <v>2.0189282982329215E-4</v>
      </c>
      <c r="CK22" s="24">
        <v>1.78621654700799</v>
      </c>
      <c r="CL22" s="24">
        <v>1.8385674871277</v>
      </c>
      <c r="CM22" s="24">
        <f t="shared" si="49"/>
        <v>1.8123920170678449</v>
      </c>
      <c r="CN22" s="24">
        <f t="shared" si="50"/>
        <v>3.7017704760137812E-2</v>
      </c>
      <c r="CO22" s="24">
        <v>0.82947409817034201</v>
      </c>
      <c r="CP22" s="24">
        <v>0.83636547621732404</v>
      </c>
      <c r="CQ22" s="24">
        <f t="shared" si="51"/>
        <v>0.83291978719383297</v>
      </c>
      <c r="CR22" s="24">
        <f t="shared" si="52"/>
        <v>4.872940148741102E-3</v>
      </c>
      <c r="CS22" s="24">
        <v>0.447031441790394</v>
      </c>
      <c r="CT22" s="24">
        <v>0.44895662305894002</v>
      </c>
      <c r="CU22" s="24">
        <f t="shared" si="53"/>
        <v>0.44799403242466701</v>
      </c>
      <c r="CV22" s="24">
        <f t="shared" si="54"/>
        <v>1.3613087300022083E-3</v>
      </c>
      <c r="CW22" s="24">
        <v>4.3016161908313002</v>
      </c>
      <c r="CX22" s="24">
        <v>4.3393994928447102</v>
      </c>
      <c r="CY22" s="24">
        <f t="shared" si="55"/>
        <v>4.3205078418380047</v>
      </c>
      <c r="CZ22" s="24">
        <f t="shared" si="56"/>
        <v>2.6716829069301513E-2</v>
      </c>
      <c r="DA22" s="24">
        <v>0.16599015550823801</v>
      </c>
      <c r="DB22" s="24">
        <v>0.16496966422203199</v>
      </c>
      <c r="DC22" s="24">
        <f t="shared" si="57"/>
        <v>0.165479909865135</v>
      </c>
      <c r="DD22" s="24">
        <f t="shared" si="58"/>
        <v>7.215963086180555E-4</v>
      </c>
      <c r="DE22" s="24">
        <v>0.90080426795425705</v>
      </c>
      <c r="DF22" s="24">
        <v>0.922198508658858</v>
      </c>
      <c r="DG22" s="24">
        <f t="shared" si="59"/>
        <v>0.91150138830655747</v>
      </c>
      <c r="DH22" s="24">
        <f t="shared" si="60"/>
        <v>1.5128012680560587E-2</v>
      </c>
      <c r="DI22" s="24">
        <v>0.38377853302807202</v>
      </c>
      <c r="DJ22" s="24">
        <v>0.38002693280567801</v>
      </c>
      <c r="DK22" s="24">
        <f t="shared" si="61"/>
        <v>0.38190273291687504</v>
      </c>
      <c r="DL22" s="24">
        <f t="shared" si="62"/>
        <v>2.6527819575557668E-3</v>
      </c>
      <c r="DM22" s="24">
        <v>0.53817454073356497</v>
      </c>
      <c r="DN22" s="24">
        <v>0.54203851448811702</v>
      </c>
      <c r="DO22" s="24">
        <f t="shared" si="63"/>
        <v>0.54010652761084099</v>
      </c>
      <c r="DP22" s="24">
        <f t="shared" si="64"/>
        <v>2.7322420441706005E-3</v>
      </c>
      <c r="DQ22" s="24">
        <v>0.32359475957698403</v>
      </c>
      <c r="DR22" s="24">
        <v>0.32699136291266501</v>
      </c>
      <c r="DS22" s="24">
        <f t="shared" si="65"/>
        <v>0.32529306124482449</v>
      </c>
      <c r="DT22" s="24">
        <f t="shared" si="66"/>
        <v>2.4017612516608689E-3</v>
      </c>
      <c r="DU22" s="24">
        <v>1.1387382947410101</v>
      </c>
      <c r="DV22" s="24">
        <v>1.1424162408471199</v>
      </c>
      <c r="DW22" s="24">
        <f t="shared" si="67"/>
        <v>1.1405772677940651</v>
      </c>
      <c r="DX22" s="24">
        <f t="shared" si="68"/>
        <v>2.6007006324689184E-3</v>
      </c>
      <c r="DY22" s="24">
        <v>1.23118000288443</v>
      </c>
      <c r="DZ22" s="24">
        <v>1.23498249776408</v>
      </c>
      <c r="EA22" s="24">
        <f t="shared" si="69"/>
        <v>1.233081250324255</v>
      </c>
      <c r="EB22" s="24">
        <f t="shared" si="70"/>
        <v>2.6887699148276465E-3</v>
      </c>
      <c r="EC22" s="24">
        <v>0.81547587558336099</v>
      </c>
      <c r="ED22" s="24">
        <v>0.83492433065166705</v>
      </c>
      <c r="EE22" s="24">
        <f t="shared" si="71"/>
        <v>0.82520010311751402</v>
      </c>
      <c r="EF22" s="24">
        <f t="shared" si="72"/>
        <v>1.3752134462401094E-2</v>
      </c>
      <c r="EG22" s="24">
        <v>1.4998232677699801</v>
      </c>
      <c r="EH22" s="24">
        <v>1.4823150580970199</v>
      </c>
      <c r="EI22" s="24">
        <f t="shared" si="73"/>
        <v>1.4910691629335</v>
      </c>
      <c r="EJ22" s="24">
        <f t="shared" si="74"/>
        <v>1.2380173786186052E-2</v>
      </c>
      <c r="EK22" s="24">
        <v>4.8319234441262022</v>
      </c>
      <c r="EL22" s="24">
        <v>8.0519105663980088</v>
      </c>
      <c r="EM22" s="24">
        <f t="shared" si="19"/>
        <v>6.4419170052621055</v>
      </c>
      <c r="EN22" s="24">
        <f t="shared" si="20"/>
        <v>2.2768747294917522</v>
      </c>
      <c r="EO22" s="24">
        <v>0.4340586145648313</v>
      </c>
      <c r="EP22" s="24">
        <v>0.47291296625222023</v>
      </c>
      <c r="EQ22" s="24">
        <f t="shared" si="21"/>
        <v>0.45348579040852577</v>
      </c>
      <c r="ER22" s="24">
        <f t="shared" si="22"/>
        <v>2.747417555675969E-2</v>
      </c>
      <c r="ES22" s="24">
        <v>0</v>
      </c>
      <c r="ET22" s="24">
        <v>0</v>
      </c>
      <c r="EU22" s="24">
        <v>0</v>
      </c>
      <c r="EV22" s="24">
        <v>0</v>
      </c>
      <c r="EW22" s="24">
        <v>0.23526472486519123</v>
      </c>
      <c r="EX22" s="24">
        <v>0.41275426287189526</v>
      </c>
      <c r="EY22" s="24">
        <f t="shared" si="23"/>
        <v>0.32400949386854327</v>
      </c>
      <c r="EZ22" s="24">
        <f t="shared" si="24"/>
        <v>0.12550405591420766</v>
      </c>
      <c r="FA22" s="34">
        <v>2.0750806261077823</v>
      </c>
      <c r="FB22" s="34">
        <v>2.3231421876875236</v>
      </c>
      <c r="FC22" s="24">
        <f t="shared" si="25"/>
        <v>2.1991114068976527</v>
      </c>
      <c r="FD22" s="24">
        <f t="shared" si="26"/>
        <v>0.17540601234475936</v>
      </c>
      <c r="FE22" s="24">
        <v>3.3999565500760371</v>
      </c>
      <c r="FF22" s="24">
        <v>3.6258961546817292</v>
      </c>
      <c r="FG22" s="24">
        <f t="shared" si="27"/>
        <v>3.5129263523788832</v>
      </c>
      <c r="FH22" s="24">
        <f t="shared" si="28"/>
        <v>0.15976342655529216</v>
      </c>
      <c r="FI22" s="24">
        <v>1.0220304337951396E-2</v>
      </c>
      <c r="FJ22" s="24" t="s">
        <v>1</v>
      </c>
      <c r="FK22" s="24">
        <f t="shared" si="29"/>
        <v>1.0220304337951396E-2</v>
      </c>
      <c r="FL22" s="24" t="e">
        <f t="shared" si="30"/>
        <v>#DIV/0!</v>
      </c>
      <c r="FM22" s="24">
        <v>0.22831050228310504</v>
      </c>
      <c r="FN22" s="24">
        <v>0.55656069613164472</v>
      </c>
      <c r="FO22" s="24">
        <f t="shared" si="31"/>
        <v>0.39243559920737486</v>
      </c>
      <c r="FP22" s="24">
        <f t="shared" si="32"/>
        <v>0.2321079379961011</v>
      </c>
      <c r="FQ22" s="24">
        <v>2.880902377887677</v>
      </c>
      <c r="FR22" s="24">
        <v>2.0222207167536079</v>
      </c>
      <c r="FS22" s="24">
        <f t="shared" si="33"/>
        <v>2.4515615473206425</v>
      </c>
      <c r="FT22" s="24">
        <f t="shared" si="34"/>
        <v>0.60717962546842785</v>
      </c>
    </row>
    <row r="23" spans="1:176" s="20" customFormat="1" x14ac:dyDescent="0.25">
      <c r="A23" s="20">
        <v>20</v>
      </c>
      <c r="B23" s="32">
        <v>20</v>
      </c>
      <c r="C23" s="32" t="s">
        <v>138</v>
      </c>
      <c r="D23" s="19">
        <v>190.8</v>
      </c>
      <c r="E23" s="19"/>
      <c r="F23" s="29"/>
      <c r="G23" s="29"/>
      <c r="H23" s="29"/>
      <c r="I23" s="29"/>
      <c r="J23" s="29"/>
      <c r="K23" s="29"/>
      <c r="L23" s="21" t="s">
        <v>136</v>
      </c>
      <c r="M23" s="22">
        <v>6</v>
      </c>
      <c r="N23" s="23">
        <v>20</v>
      </c>
      <c r="O23" s="23">
        <v>15</v>
      </c>
      <c r="P23" s="24">
        <f t="shared" si="15"/>
        <v>123.25</v>
      </c>
      <c r="Q23" s="24">
        <v>7.71</v>
      </c>
      <c r="R23" s="24">
        <v>7.82</v>
      </c>
      <c r="S23" s="24">
        <f t="shared" si="0"/>
        <v>7.7650000000000006</v>
      </c>
      <c r="T23" s="24">
        <f t="shared" si="1"/>
        <v>7.7781745930520452E-2</v>
      </c>
      <c r="U23" s="24">
        <v>99</v>
      </c>
      <c r="V23" s="24">
        <v>98.7</v>
      </c>
      <c r="W23" s="24">
        <f t="shared" si="2"/>
        <v>98.85</v>
      </c>
      <c r="X23" s="24">
        <f t="shared" si="3"/>
        <v>0.21213203435596226</v>
      </c>
      <c r="Y23" s="24">
        <v>8.6999999999999993</v>
      </c>
      <c r="Z23" s="24">
        <v>8.3000000000000007</v>
      </c>
      <c r="AA23" s="24">
        <f t="shared" si="16"/>
        <v>8.5</v>
      </c>
      <c r="AB23" s="24">
        <f t="shared" si="4"/>
        <v>0.28284271247461801</v>
      </c>
      <c r="AC23" s="24"/>
      <c r="AD23" s="24"/>
      <c r="AE23" s="24">
        <v>0</v>
      </c>
      <c r="AF23" s="24"/>
      <c r="AG23" s="24">
        <v>4.84</v>
      </c>
      <c r="AH23" s="24">
        <v>5.0999999999999996</v>
      </c>
      <c r="AI23" s="24">
        <f t="shared" si="5"/>
        <v>4.97</v>
      </c>
      <c r="AJ23" s="24">
        <f t="shared" si="6"/>
        <v>0.1838477631085022</v>
      </c>
      <c r="AK23" s="24">
        <v>2.84</v>
      </c>
      <c r="AL23" s="24">
        <v>2.84</v>
      </c>
      <c r="AM23" s="24">
        <f t="shared" si="7"/>
        <v>2.84</v>
      </c>
      <c r="AN23" s="24">
        <f t="shared" si="8"/>
        <v>0</v>
      </c>
      <c r="AO23" s="24">
        <v>11.72</v>
      </c>
      <c r="AP23" s="24">
        <v>11.58</v>
      </c>
      <c r="AQ23" s="24">
        <f t="shared" si="9"/>
        <v>11.65</v>
      </c>
      <c r="AR23" s="24">
        <f t="shared" si="10"/>
        <v>9.8994949366117052E-2</v>
      </c>
      <c r="AS23" s="24">
        <v>108</v>
      </c>
      <c r="AT23" s="24">
        <v>108</v>
      </c>
      <c r="AU23" s="24">
        <f t="shared" si="11"/>
        <v>108</v>
      </c>
      <c r="AV23" s="24">
        <f t="shared" si="12"/>
        <v>0</v>
      </c>
      <c r="AW23" s="24">
        <v>4.5999999999999996</v>
      </c>
      <c r="AX23" s="24">
        <v>4.8</v>
      </c>
      <c r="AY23" s="24">
        <f t="shared" si="13"/>
        <v>4.6999999999999993</v>
      </c>
      <c r="AZ23" s="24">
        <f t="shared" si="14"/>
        <v>0.14142135623730964</v>
      </c>
      <c r="BA23" s="24"/>
      <c r="BB23" s="24"/>
      <c r="BC23" s="24"/>
      <c r="BD23" s="24"/>
      <c r="BE23" s="24">
        <v>0.48203125000000002</v>
      </c>
      <c r="BF23" s="24">
        <v>0.51513671875</v>
      </c>
      <c r="BG23" s="24">
        <f t="shared" si="17"/>
        <v>0.49858398437500001</v>
      </c>
      <c r="BH23" s="24">
        <f t="shared" si="18"/>
        <v>2.3409101447484322E-2</v>
      </c>
      <c r="BI23" s="24">
        <v>1.5442675903817999</v>
      </c>
      <c r="BJ23" s="24">
        <v>1.58984097093823</v>
      </c>
      <c r="BK23" s="24">
        <f t="shared" si="35"/>
        <v>1.567054280660015</v>
      </c>
      <c r="BL23" s="24">
        <f t="shared" si="36"/>
        <v>3.2225246433046813E-2</v>
      </c>
      <c r="BM23" s="24">
        <v>2.6093938685874201</v>
      </c>
      <c r="BN23" s="24">
        <v>2.5661499294072501</v>
      </c>
      <c r="BO23" s="24">
        <f t="shared" si="37"/>
        <v>2.5877718989973353</v>
      </c>
      <c r="BP23" s="24">
        <f t="shared" si="38"/>
        <v>3.0578082639516838E-2</v>
      </c>
      <c r="BQ23" s="24">
        <v>3.6633020406234701E-2</v>
      </c>
      <c r="BR23" s="24">
        <v>3.2170803888343397E-2</v>
      </c>
      <c r="BS23" s="24">
        <f t="shared" si="39"/>
        <v>3.4401912147289049E-2</v>
      </c>
      <c r="BT23" s="24">
        <f t="shared" si="40"/>
        <v>3.1552635589235647E-3</v>
      </c>
      <c r="BU23" s="24">
        <v>0.13838691474626499</v>
      </c>
      <c r="BV23" s="24">
        <v>0.13176493476196199</v>
      </c>
      <c r="BW23" s="24">
        <f t="shared" si="41"/>
        <v>0.13507592475411351</v>
      </c>
      <c r="BX23" s="24">
        <f t="shared" si="42"/>
        <v>4.6824469517822388E-3</v>
      </c>
      <c r="BY23" s="24">
        <v>0.63803759103361701</v>
      </c>
      <c r="BZ23" s="24">
        <v>0.59772341264985895</v>
      </c>
      <c r="CA23" s="24">
        <f t="shared" si="43"/>
        <v>0.61788050184173793</v>
      </c>
      <c r="CB23" s="24">
        <f t="shared" si="44"/>
        <v>2.8506428913119455E-2</v>
      </c>
      <c r="CC23" s="24">
        <v>4.5186505684056897</v>
      </c>
      <c r="CD23" s="24" t="s">
        <v>1</v>
      </c>
      <c r="CE23" s="24">
        <f t="shared" si="45"/>
        <v>4.5186505684056897</v>
      </c>
      <c r="CF23" s="24" t="e">
        <f t="shared" si="46"/>
        <v>#DIV/0!</v>
      </c>
      <c r="CG23" s="24">
        <v>0.31491419632631601</v>
      </c>
      <c r="CH23" s="24">
        <v>0.30704975408108298</v>
      </c>
      <c r="CI23" s="24">
        <f t="shared" si="47"/>
        <v>0.31098197520369952</v>
      </c>
      <c r="CJ23" s="24">
        <f t="shared" si="48"/>
        <v>5.5610004418542311E-3</v>
      </c>
      <c r="CK23" s="24">
        <v>2.02494196632983</v>
      </c>
      <c r="CL23" s="24">
        <v>1.98678634745594</v>
      </c>
      <c r="CM23" s="24">
        <f t="shared" si="49"/>
        <v>2.0058641568928852</v>
      </c>
      <c r="CN23" s="24">
        <f t="shared" si="50"/>
        <v>2.698009684609709E-2</v>
      </c>
      <c r="CO23" s="24">
        <v>0.84499782981016802</v>
      </c>
      <c r="CP23" s="24">
        <v>0.81466260708117499</v>
      </c>
      <c r="CQ23" s="24">
        <f t="shared" si="51"/>
        <v>0.82983021844567151</v>
      </c>
      <c r="CR23" s="24">
        <f t="shared" si="52"/>
        <v>2.1450241700475256E-2</v>
      </c>
      <c r="CS23" s="24">
        <v>0.44939272618709503</v>
      </c>
      <c r="CT23" s="24">
        <v>0.43049902839129101</v>
      </c>
      <c r="CU23" s="24">
        <f t="shared" si="53"/>
        <v>0.43994587728919299</v>
      </c>
      <c r="CV23" s="24">
        <f t="shared" si="54"/>
        <v>1.3359861833102348E-2</v>
      </c>
      <c r="CW23" s="24">
        <v>3.9394735596969301</v>
      </c>
      <c r="CX23" s="24">
        <v>3.7770810302396698</v>
      </c>
      <c r="CY23" s="24">
        <f t="shared" si="55"/>
        <v>3.8582772949682997</v>
      </c>
      <c r="CZ23" s="24">
        <f t="shared" si="56"/>
        <v>0.11482885879326497</v>
      </c>
      <c r="DA23" s="24">
        <v>0.161475980253663</v>
      </c>
      <c r="DB23" s="24">
        <v>0.15231553861701899</v>
      </c>
      <c r="DC23" s="24">
        <f t="shared" si="57"/>
        <v>0.15689575943534101</v>
      </c>
      <c r="DD23" s="24">
        <f t="shared" si="58"/>
        <v>6.4774103999345736E-3</v>
      </c>
      <c r="DE23" s="24">
        <v>0.88763066712481098</v>
      </c>
      <c r="DF23" s="24">
        <v>0.88848657575590695</v>
      </c>
      <c r="DG23" s="24">
        <f t="shared" si="59"/>
        <v>0.88805862144035896</v>
      </c>
      <c r="DH23" s="24">
        <f t="shared" si="60"/>
        <v>6.0521879712405516E-4</v>
      </c>
      <c r="DI23" s="24">
        <v>0.35303684131289798</v>
      </c>
      <c r="DJ23" s="24">
        <v>0.37481074155199601</v>
      </c>
      <c r="DK23" s="24">
        <f t="shared" si="61"/>
        <v>0.36392379143244702</v>
      </c>
      <c r="DL23" s="24">
        <f t="shared" si="62"/>
        <v>1.5396472511945605E-2</v>
      </c>
      <c r="DM23" s="24">
        <v>0.56713516520518503</v>
      </c>
      <c r="DN23" s="24">
        <v>0.53126750414207702</v>
      </c>
      <c r="DO23" s="24">
        <f t="shared" si="63"/>
        <v>0.54920133467363108</v>
      </c>
      <c r="DP23" s="24">
        <f t="shared" si="64"/>
        <v>2.5362266363024369E-2</v>
      </c>
      <c r="DQ23" s="24">
        <v>0.32294502354860499</v>
      </c>
      <c r="DR23" s="24">
        <v>0.31099589956354601</v>
      </c>
      <c r="DS23" s="24">
        <f t="shared" si="65"/>
        <v>0.3169704615560755</v>
      </c>
      <c r="DT23" s="24">
        <f t="shared" si="66"/>
        <v>8.4493065990740301E-3</v>
      </c>
      <c r="DU23" s="24">
        <v>1.1459046150330501</v>
      </c>
      <c r="DV23" s="24">
        <v>1.0974666825621799</v>
      </c>
      <c r="DW23" s="24">
        <f t="shared" si="67"/>
        <v>1.121685648797615</v>
      </c>
      <c r="DX23" s="24">
        <f t="shared" si="68"/>
        <v>3.4250790516808335E-2</v>
      </c>
      <c r="DY23" s="24">
        <v>1.20909259393266</v>
      </c>
      <c r="DZ23" s="24">
        <v>1.1610172133508201</v>
      </c>
      <c r="EA23" s="24">
        <f t="shared" si="69"/>
        <v>1.1850549036417402</v>
      </c>
      <c r="EB23" s="24">
        <f t="shared" si="70"/>
        <v>3.3994427617543073E-2</v>
      </c>
      <c r="EC23" s="24">
        <v>0.82644958503918897</v>
      </c>
      <c r="ED23" s="24">
        <v>0.818721776148297</v>
      </c>
      <c r="EE23" s="24">
        <f t="shared" si="71"/>
        <v>0.82258568059374304</v>
      </c>
      <c r="EF23" s="24">
        <f t="shared" si="72"/>
        <v>5.4643860704634076E-3</v>
      </c>
      <c r="EG23" s="24">
        <v>1.4925465746591</v>
      </c>
      <c r="EH23" s="24">
        <v>1.43462346418609</v>
      </c>
      <c r="EI23" s="24">
        <f t="shared" si="73"/>
        <v>1.463585019422595</v>
      </c>
      <c r="EJ23" s="24">
        <f t="shared" si="74"/>
        <v>4.0957824202882916E-2</v>
      </c>
      <c r="EK23" s="24">
        <v>6.9822820222473858</v>
      </c>
      <c r="EL23" s="24">
        <v>7.236506139123871</v>
      </c>
      <c r="EM23" s="24">
        <f t="shared" si="19"/>
        <v>7.1093940806856288</v>
      </c>
      <c r="EN23" s="24">
        <f t="shared" si="20"/>
        <v>0.17976359698452407</v>
      </c>
      <c r="EO23" s="24">
        <v>0.33414742451154528</v>
      </c>
      <c r="EP23" s="24">
        <v>2.6576376554174068</v>
      </c>
      <c r="EQ23" s="24">
        <f t="shared" si="21"/>
        <v>1.495892539964476</v>
      </c>
      <c r="ER23" s="24">
        <f t="shared" si="22"/>
        <v>1.6429556982942319</v>
      </c>
      <c r="ES23" s="24">
        <v>0</v>
      </c>
      <c r="ET23" s="24">
        <v>0</v>
      </c>
      <c r="EU23" s="24">
        <v>0</v>
      </c>
      <c r="EV23" s="24">
        <v>0</v>
      </c>
      <c r="EW23" s="24">
        <v>0.42368470362890637</v>
      </c>
      <c r="EX23" s="24">
        <v>0.46532447794132958</v>
      </c>
      <c r="EY23" s="24">
        <f t="shared" si="23"/>
        <v>0.44450459078511795</v>
      </c>
      <c r="EZ23" s="24">
        <f t="shared" si="24"/>
        <v>2.9443766783391865E-2</v>
      </c>
      <c r="FA23" s="34">
        <v>0.45597933632121823</v>
      </c>
      <c r="FB23" s="34">
        <v>0.69777140448918751</v>
      </c>
      <c r="FC23" s="24">
        <f t="shared" si="25"/>
        <v>0.57687537040520287</v>
      </c>
      <c r="FD23" s="24">
        <f t="shared" si="26"/>
        <v>0.17097281103869089</v>
      </c>
      <c r="FE23" s="24">
        <v>3.6628285900499673</v>
      </c>
      <c r="FF23" s="24">
        <v>2.8003475993917006</v>
      </c>
      <c r="FG23" s="24">
        <f t="shared" si="27"/>
        <v>3.2315880947208342</v>
      </c>
      <c r="FH23" s="24">
        <f t="shared" si="28"/>
        <v>0.6098661571389481</v>
      </c>
      <c r="FI23" s="24" t="s">
        <v>1</v>
      </c>
      <c r="FJ23" s="24">
        <v>3.4067681126504656E-2</v>
      </c>
      <c r="FK23" s="24">
        <f t="shared" si="29"/>
        <v>3.4067681126504656E-2</v>
      </c>
      <c r="FL23" s="24" t="e">
        <f t="shared" si="30"/>
        <v>#DIV/0!</v>
      </c>
      <c r="FM23" s="24">
        <v>0.56172999052296024</v>
      </c>
      <c r="FN23" s="24">
        <v>0.33686568450073234</v>
      </c>
      <c r="FO23" s="24">
        <f t="shared" si="31"/>
        <v>0.44929783751184627</v>
      </c>
      <c r="FP23" s="24">
        <f t="shared" si="32"/>
        <v>0.15900307563512467</v>
      </c>
      <c r="FQ23" s="24">
        <v>2.0696429781180137</v>
      </c>
      <c r="FR23" s="24">
        <v>1.1161167942551318</v>
      </c>
      <c r="FS23" s="24">
        <f t="shared" si="33"/>
        <v>1.5928798861865727</v>
      </c>
      <c r="FT23" s="24">
        <f t="shared" si="34"/>
        <v>0.67424483064837448</v>
      </c>
    </row>
    <row r="24" spans="1:176" s="12" customFormat="1" x14ac:dyDescent="0.25">
      <c r="A24" s="12">
        <v>21</v>
      </c>
      <c r="B24" s="13">
        <v>21</v>
      </c>
      <c r="C24" s="13" t="s">
        <v>139</v>
      </c>
      <c r="D24" s="25">
        <v>186</v>
      </c>
      <c r="E24" s="25"/>
      <c r="F24" s="30"/>
      <c r="G24" s="30"/>
      <c r="H24" s="30"/>
      <c r="I24" s="30"/>
      <c r="J24" s="30"/>
      <c r="K24" s="30"/>
      <c r="L24" s="14" t="s">
        <v>140</v>
      </c>
      <c r="M24" s="15">
        <v>7</v>
      </c>
      <c r="N24" s="16">
        <v>9</v>
      </c>
      <c r="O24" s="16">
        <v>0</v>
      </c>
      <c r="P24" s="17">
        <f t="shared" si="15"/>
        <v>136</v>
      </c>
      <c r="Q24" s="17">
        <v>8.5500000000000007</v>
      </c>
      <c r="R24" s="17">
        <v>8.42</v>
      </c>
      <c r="S24" s="17">
        <f t="shared" si="0"/>
        <v>8.4849999999999994</v>
      </c>
      <c r="T24" s="17">
        <f t="shared" si="1"/>
        <v>9.1923881554251727E-2</v>
      </c>
      <c r="U24" s="17">
        <v>98.7</v>
      </c>
      <c r="V24" s="17">
        <v>98.5</v>
      </c>
      <c r="W24" s="17">
        <f t="shared" si="2"/>
        <v>98.6</v>
      </c>
      <c r="X24" s="17">
        <f t="shared" si="3"/>
        <v>0.14142135623731153</v>
      </c>
      <c r="Y24" s="17">
        <v>6.7</v>
      </c>
      <c r="Z24" s="17">
        <v>6</v>
      </c>
      <c r="AA24" s="17">
        <f t="shared" si="16"/>
        <v>6.35</v>
      </c>
      <c r="AB24" s="17">
        <f t="shared" si="4"/>
        <v>0.4949747468305834</v>
      </c>
      <c r="AC24" s="17"/>
      <c r="AD24" s="17"/>
      <c r="AE24" s="17">
        <v>0</v>
      </c>
      <c r="AF24" s="17"/>
      <c r="AG24" s="17">
        <v>3.88</v>
      </c>
      <c r="AH24" s="17">
        <v>4.08</v>
      </c>
      <c r="AI24" s="17">
        <f t="shared" si="5"/>
        <v>3.98</v>
      </c>
      <c r="AJ24" s="17">
        <f t="shared" si="6"/>
        <v>0.14142135623730964</v>
      </c>
      <c r="AK24" s="17">
        <v>3.11</v>
      </c>
      <c r="AL24" s="17">
        <v>3.12</v>
      </c>
      <c r="AM24" s="17">
        <f t="shared" si="7"/>
        <v>3.1150000000000002</v>
      </c>
      <c r="AN24" s="17">
        <f t="shared" si="8"/>
        <v>7.0710678118656384E-3</v>
      </c>
      <c r="AO24" s="17">
        <v>14.16</v>
      </c>
      <c r="AP24" s="17">
        <v>13.82</v>
      </c>
      <c r="AQ24" s="17">
        <f t="shared" si="9"/>
        <v>13.99</v>
      </c>
      <c r="AR24" s="17">
        <f t="shared" si="10"/>
        <v>0.24041630560342606</v>
      </c>
      <c r="AS24" s="17">
        <v>107</v>
      </c>
      <c r="AT24" s="17">
        <v>108</v>
      </c>
      <c r="AU24" s="17">
        <f t="shared" si="11"/>
        <v>107.5</v>
      </c>
      <c r="AV24" s="17">
        <f t="shared" si="12"/>
        <v>0.70710678118654757</v>
      </c>
      <c r="AW24" s="17">
        <v>4.7</v>
      </c>
      <c r="AX24" s="17">
        <v>4.9000000000000004</v>
      </c>
      <c r="AY24" s="17">
        <f t="shared" si="13"/>
        <v>4.8000000000000007</v>
      </c>
      <c r="AZ24" s="17">
        <f t="shared" si="14"/>
        <v>0.14142135623730964</v>
      </c>
      <c r="BA24" s="17"/>
      <c r="BB24" s="17"/>
      <c r="BC24" s="17"/>
      <c r="BD24" s="17"/>
      <c r="BE24" s="17">
        <v>0.328125</v>
      </c>
      <c r="BF24" s="17">
        <v>0.4697265625</v>
      </c>
      <c r="BG24" s="17">
        <f t="shared" si="17"/>
        <v>0.39892578125</v>
      </c>
      <c r="BH24" s="17">
        <f t="shared" si="18"/>
        <v>0.10012742507036074</v>
      </c>
      <c r="BI24" s="18"/>
      <c r="BJ24" s="18"/>
      <c r="BK24" s="17"/>
      <c r="BL24" s="17"/>
      <c r="BM24" s="18"/>
      <c r="BN24" s="18"/>
      <c r="BO24" s="17"/>
      <c r="BP24" s="17"/>
      <c r="BQ24" s="18"/>
      <c r="BR24" s="18"/>
      <c r="BS24" s="17"/>
      <c r="BT24" s="17"/>
      <c r="BU24" s="18"/>
      <c r="BV24" s="18"/>
      <c r="BW24" s="17"/>
      <c r="BX24" s="17"/>
      <c r="BY24" s="18"/>
      <c r="BZ24" s="18"/>
      <c r="CA24" s="17"/>
      <c r="CB24" s="17"/>
      <c r="CC24" s="18"/>
      <c r="CD24" s="18"/>
      <c r="CE24" s="17"/>
      <c r="CF24" s="17"/>
      <c r="CG24" s="18"/>
      <c r="CH24" s="18"/>
      <c r="CI24" s="17"/>
      <c r="CJ24" s="17"/>
      <c r="CK24" s="17"/>
      <c r="CL24" s="17"/>
      <c r="CM24" s="17"/>
      <c r="CN24" s="17"/>
      <c r="CO24" s="18"/>
      <c r="CP24" s="18"/>
      <c r="CQ24" s="17"/>
      <c r="CR24" s="17"/>
      <c r="CS24" s="18"/>
      <c r="CT24" s="18"/>
      <c r="CU24" s="17"/>
      <c r="CV24" s="17"/>
      <c r="CW24" s="18"/>
      <c r="CX24" s="18"/>
      <c r="CY24" s="18"/>
      <c r="CZ24" s="18"/>
      <c r="DA24" s="18"/>
      <c r="DB24" s="18"/>
      <c r="DC24" s="17"/>
      <c r="DD24" s="17"/>
      <c r="DE24" s="18"/>
      <c r="DF24" s="18"/>
      <c r="DG24" s="17"/>
      <c r="DH24" s="17"/>
      <c r="DI24" s="18"/>
      <c r="DJ24" s="18"/>
      <c r="DK24" s="17"/>
      <c r="DL24" s="17"/>
      <c r="DM24" s="18"/>
      <c r="DN24" s="18"/>
      <c r="DO24" s="17"/>
      <c r="DP24" s="17"/>
      <c r="DQ24" s="18"/>
      <c r="DR24" s="18"/>
      <c r="DS24" s="17"/>
      <c r="DT24" s="17"/>
      <c r="DU24" s="18"/>
      <c r="DV24" s="18"/>
      <c r="DW24" s="18"/>
      <c r="DX24" s="18"/>
      <c r="DY24" s="18"/>
      <c r="DZ24" s="18"/>
      <c r="EA24" s="17"/>
      <c r="EB24" s="17"/>
      <c r="EC24" s="18"/>
      <c r="ED24" s="18"/>
      <c r="EE24" s="17"/>
      <c r="EF24" s="17"/>
      <c r="EG24" s="18"/>
      <c r="EH24" s="18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</row>
    <row r="25" spans="1:176" s="12" customFormat="1" x14ac:dyDescent="0.25">
      <c r="A25" s="12">
        <v>22</v>
      </c>
      <c r="B25" s="13">
        <v>22</v>
      </c>
      <c r="C25" s="13" t="s">
        <v>141</v>
      </c>
      <c r="D25" s="25">
        <v>182</v>
      </c>
      <c r="E25" s="13">
        <v>2</v>
      </c>
      <c r="F25" s="14"/>
      <c r="G25" s="14"/>
      <c r="H25" s="14"/>
      <c r="I25" s="14"/>
      <c r="J25" s="14"/>
      <c r="K25" s="14"/>
      <c r="L25" s="14" t="s">
        <v>140</v>
      </c>
      <c r="M25" s="15">
        <v>7</v>
      </c>
      <c r="N25" s="16">
        <v>15</v>
      </c>
      <c r="O25" s="16">
        <v>0</v>
      </c>
      <c r="P25" s="17">
        <f t="shared" si="15"/>
        <v>142</v>
      </c>
      <c r="Q25" s="17">
        <v>8.01</v>
      </c>
      <c r="R25" s="17">
        <v>7.86</v>
      </c>
      <c r="S25" s="17">
        <f t="shared" si="0"/>
        <v>7.9350000000000005</v>
      </c>
      <c r="T25" s="17">
        <f t="shared" si="1"/>
        <v>0.10606601717798175</v>
      </c>
      <c r="U25" s="17">
        <v>98.4</v>
      </c>
      <c r="V25" s="17">
        <v>98.2</v>
      </c>
      <c r="W25" s="17">
        <f t="shared" si="2"/>
        <v>98.300000000000011</v>
      </c>
      <c r="X25" s="17">
        <f t="shared" si="3"/>
        <v>0.14142135623731153</v>
      </c>
      <c r="Y25" s="17">
        <v>4.9000000000000004</v>
      </c>
      <c r="Z25" s="17">
        <v>3.9</v>
      </c>
      <c r="AA25" s="17">
        <f t="shared" si="16"/>
        <v>4.4000000000000004</v>
      </c>
      <c r="AB25" s="17">
        <f t="shared" si="4"/>
        <v>0.70710678118654757</v>
      </c>
      <c r="AC25" s="17"/>
      <c r="AD25" s="17"/>
      <c r="AE25" s="17">
        <v>0</v>
      </c>
      <c r="AF25" s="17"/>
      <c r="AG25" s="17">
        <v>2.82</v>
      </c>
      <c r="AH25" s="17">
        <v>3.04</v>
      </c>
      <c r="AI25" s="17">
        <f t="shared" si="5"/>
        <v>2.9299999999999997</v>
      </c>
      <c r="AJ25" s="17">
        <f t="shared" si="6"/>
        <v>0.1555634918610406</v>
      </c>
      <c r="AK25" s="17">
        <v>2.1</v>
      </c>
      <c r="AL25" s="17">
        <v>2.38</v>
      </c>
      <c r="AM25" s="17">
        <f t="shared" si="7"/>
        <v>2.2400000000000002</v>
      </c>
      <c r="AN25" s="17">
        <f t="shared" si="8"/>
        <v>0.19798989873223316</v>
      </c>
      <c r="AO25" s="17">
        <v>15.47</v>
      </c>
      <c r="AP25" s="17">
        <v>15.07</v>
      </c>
      <c r="AQ25" s="17">
        <f t="shared" si="9"/>
        <v>15.27</v>
      </c>
      <c r="AR25" s="17">
        <f t="shared" si="10"/>
        <v>0.28284271247461928</v>
      </c>
      <c r="AS25" s="17">
        <v>107</v>
      </c>
      <c r="AT25" s="17">
        <v>108</v>
      </c>
      <c r="AU25" s="17">
        <f t="shared" si="11"/>
        <v>107.5</v>
      </c>
      <c r="AV25" s="17">
        <f t="shared" si="12"/>
        <v>0.70710678118654757</v>
      </c>
      <c r="AW25" s="17">
        <v>4.8</v>
      </c>
      <c r="AX25" s="17">
        <v>5</v>
      </c>
      <c r="AY25" s="17">
        <f t="shared" si="13"/>
        <v>4.9000000000000004</v>
      </c>
      <c r="AZ25" s="17">
        <f t="shared" si="14"/>
        <v>0.14142135623730964</v>
      </c>
      <c r="BA25" s="17"/>
      <c r="BB25" s="17"/>
      <c r="BC25" s="17"/>
      <c r="BD25" s="17"/>
      <c r="BE25" s="17">
        <v>0.46367187500000001</v>
      </c>
      <c r="BF25" s="17">
        <v>0.51523437500000002</v>
      </c>
      <c r="BG25" s="17">
        <f t="shared" si="17"/>
        <v>0.48945312500000004</v>
      </c>
      <c r="BH25" s="17">
        <f t="shared" si="18"/>
        <v>3.6460193404931361E-2</v>
      </c>
      <c r="BI25" s="18"/>
      <c r="BJ25" s="18"/>
      <c r="BK25" s="17"/>
      <c r="BL25" s="17"/>
      <c r="BM25" s="18"/>
      <c r="BN25" s="18"/>
      <c r="BO25" s="17"/>
      <c r="BP25" s="17"/>
      <c r="BQ25" s="18"/>
      <c r="BR25" s="18"/>
      <c r="BS25" s="17"/>
      <c r="BT25" s="17"/>
      <c r="BU25" s="18"/>
      <c r="BV25" s="18"/>
      <c r="BW25" s="17"/>
      <c r="BX25" s="17"/>
      <c r="BY25" s="18"/>
      <c r="BZ25" s="18"/>
      <c r="CA25" s="17"/>
      <c r="CB25" s="17"/>
      <c r="CC25" s="18"/>
      <c r="CD25" s="18"/>
      <c r="CE25" s="17"/>
      <c r="CF25" s="17"/>
      <c r="CG25" s="18"/>
      <c r="CH25" s="18"/>
      <c r="CI25" s="17"/>
      <c r="CJ25" s="17"/>
      <c r="CK25" s="17"/>
      <c r="CL25" s="17"/>
      <c r="CM25" s="17"/>
      <c r="CN25" s="17"/>
      <c r="CO25" s="18"/>
      <c r="CP25" s="18"/>
      <c r="CQ25" s="17"/>
      <c r="CR25" s="17"/>
      <c r="CS25" s="18"/>
      <c r="CT25" s="18"/>
      <c r="CU25" s="17"/>
      <c r="CV25" s="17"/>
      <c r="CW25" s="18"/>
      <c r="CX25" s="18"/>
      <c r="CY25" s="18"/>
      <c r="CZ25" s="18"/>
      <c r="DA25" s="18"/>
      <c r="DB25" s="18"/>
      <c r="DC25" s="17"/>
      <c r="DD25" s="17"/>
      <c r="DE25" s="18"/>
      <c r="DF25" s="18"/>
      <c r="DG25" s="17"/>
      <c r="DH25" s="17"/>
      <c r="DI25" s="18"/>
      <c r="DJ25" s="18"/>
      <c r="DK25" s="17"/>
      <c r="DL25" s="17"/>
      <c r="DM25" s="18"/>
      <c r="DN25" s="18"/>
      <c r="DO25" s="17"/>
      <c r="DP25" s="17"/>
      <c r="DQ25" s="18"/>
      <c r="DR25" s="18"/>
      <c r="DS25" s="17"/>
      <c r="DT25" s="17"/>
      <c r="DU25" s="18"/>
      <c r="DV25" s="18"/>
      <c r="DW25" s="18"/>
      <c r="DX25" s="18"/>
      <c r="DY25" s="18"/>
      <c r="DZ25" s="18"/>
      <c r="EA25" s="17"/>
      <c r="EB25" s="17"/>
      <c r="EC25" s="18"/>
      <c r="ED25" s="18"/>
      <c r="EE25" s="17"/>
      <c r="EF25" s="17"/>
      <c r="EG25" s="18"/>
      <c r="EH25" s="18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</row>
    <row r="26" spans="1:176" s="12" customFormat="1" x14ac:dyDescent="0.25">
      <c r="A26" s="12">
        <v>23</v>
      </c>
      <c r="B26" s="13">
        <v>23</v>
      </c>
      <c r="C26" s="13" t="s">
        <v>142</v>
      </c>
      <c r="D26" s="25">
        <v>178</v>
      </c>
      <c r="E26" s="13"/>
      <c r="F26" s="14"/>
      <c r="G26" s="14"/>
      <c r="H26" s="14"/>
      <c r="I26" s="14"/>
      <c r="J26" s="14"/>
      <c r="K26" s="14"/>
      <c r="L26" s="14" t="s">
        <v>115</v>
      </c>
      <c r="M26" s="15">
        <v>8</v>
      </c>
      <c r="N26" s="16">
        <v>9</v>
      </c>
      <c r="O26" s="16">
        <v>0</v>
      </c>
      <c r="P26" s="17">
        <f t="shared" si="15"/>
        <v>160</v>
      </c>
      <c r="Q26" s="17">
        <v>7.85</v>
      </c>
      <c r="R26" s="17">
        <v>6.99</v>
      </c>
      <c r="S26" s="17">
        <f t="shared" si="0"/>
        <v>7.42</v>
      </c>
      <c r="T26" s="17">
        <f t="shared" si="1"/>
        <v>0.60811183182043049</v>
      </c>
      <c r="U26" s="17">
        <v>98.2</v>
      </c>
      <c r="V26" s="17">
        <v>98.3</v>
      </c>
      <c r="W26" s="17">
        <f t="shared" si="2"/>
        <v>98.25</v>
      </c>
      <c r="X26" s="17">
        <f t="shared" si="3"/>
        <v>7.0710678118650741E-2</v>
      </c>
      <c r="Y26" s="17">
        <v>0.1</v>
      </c>
      <c r="Z26" s="17">
        <v>0</v>
      </c>
      <c r="AA26" s="17">
        <f t="shared" si="16"/>
        <v>0.05</v>
      </c>
      <c r="AB26" s="17">
        <f t="shared" si="4"/>
        <v>7.0710678118654766E-2</v>
      </c>
      <c r="AC26" s="17"/>
      <c r="AD26" s="17"/>
      <c r="AE26" s="17">
        <v>0</v>
      </c>
      <c r="AF26" s="17"/>
      <c r="AG26" s="17">
        <v>3.17</v>
      </c>
      <c r="AH26" s="17">
        <v>3.26</v>
      </c>
      <c r="AI26" s="17">
        <f t="shared" si="5"/>
        <v>3.2149999999999999</v>
      </c>
      <c r="AJ26" s="17">
        <f t="shared" si="6"/>
        <v>6.3639610306789177E-2</v>
      </c>
      <c r="AK26" s="17">
        <v>2.86</v>
      </c>
      <c r="AL26" s="17">
        <v>2.97</v>
      </c>
      <c r="AM26" s="17">
        <f t="shared" si="7"/>
        <v>2.915</v>
      </c>
      <c r="AN26" s="17">
        <f t="shared" si="8"/>
        <v>7.7781745930520452E-2</v>
      </c>
      <c r="AO26" s="17">
        <v>17.66</v>
      </c>
      <c r="AP26" s="17">
        <v>17.37</v>
      </c>
      <c r="AQ26" s="17">
        <f t="shared" si="9"/>
        <v>17.515000000000001</v>
      </c>
      <c r="AR26" s="17">
        <f t="shared" si="10"/>
        <v>0.20506096654409819</v>
      </c>
      <c r="AS26" s="17">
        <v>110</v>
      </c>
      <c r="AT26" s="17">
        <v>110</v>
      </c>
      <c r="AU26" s="17">
        <f t="shared" si="11"/>
        <v>110</v>
      </c>
      <c r="AV26" s="17">
        <f t="shared" si="12"/>
        <v>0</v>
      </c>
      <c r="AW26" s="17">
        <v>4.8</v>
      </c>
      <c r="AX26" s="17">
        <v>5.0999999999999996</v>
      </c>
      <c r="AY26" s="17">
        <f t="shared" si="13"/>
        <v>4.9499999999999993</v>
      </c>
      <c r="AZ26" s="17">
        <f t="shared" si="14"/>
        <v>0.21213203435596412</v>
      </c>
      <c r="BA26" s="17"/>
      <c r="BB26" s="17"/>
      <c r="BC26" s="17"/>
      <c r="BD26" s="17"/>
      <c r="BE26" s="17">
        <v>0.39316406250000002</v>
      </c>
      <c r="BF26" s="17">
        <v>0.439453125</v>
      </c>
      <c r="BG26" s="17">
        <f t="shared" si="17"/>
        <v>0.41630859375000001</v>
      </c>
      <c r="BH26" s="17">
        <f t="shared" si="18"/>
        <v>3.2731309988517907E-2</v>
      </c>
      <c r="BI26" s="18"/>
      <c r="BJ26" s="18"/>
      <c r="BK26" s="17"/>
      <c r="BL26" s="17"/>
      <c r="BM26" s="18"/>
      <c r="BN26" s="18"/>
      <c r="BO26" s="17"/>
      <c r="BP26" s="17"/>
      <c r="BQ26" s="18"/>
      <c r="BR26" s="18"/>
      <c r="BS26" s="17"/>
      <c r="BT26" s="17"/>
      <c r="BU26" s="18"/>
      <c r="BV26" s="18"/>
      <c r="BW26" s="17"/>
      <c r="BX26" s="17"/>
      <c r="BY26" s="18"/>
      <c r="BZ26" s="18"/>
      <c r="CA26" s="17"/>
      <c r="CB26" s="17"/>
      <c r="CC26" s="18"/>
      <c r="CD26" s="18"/>
      <c r="CE26" s="17"/>
      <c r="CF26" s="17"/>
      <c r="CG26" s="18"/>
      <c r="CH26" s="18"/>
      <c r="CI26" s="17"/>
      <c r="CJ26" s="17"/>
      <c r="CK26" s="17"/>
      <c r="CL26" s="17"/>
      <c r="CM26" s="17"/>
      <c r="CN26" s="17"/>
      <c r="CO26" s="18"/>
      <c r="CP26" s="18"/>
      <c r="CQ26" s="17"/>
      <c r="CR26" s="17"/>
      <c r="CS26" s="18"/>
      <c r="CT26" s="18"/>
      <c r="CU26" s="17"/>
      <c r="CV26" s="17"/>
      <c r="CW26" s="18"/>
      <c r="CX26" s="18"/>
      <c r="CY26" s="18"/>
      <c r="CZ26" s="18"/>
      <c r="DA26" s="18"/>
      <c r="DB26" s="18"/>
      <c r="DC26" s="17"/>
      <c r="DD26" s="17"/>
      <c r="DE26" s="18"/>
      <c r="DF26" s="18"/>
      <c r="DG26" s="17"/>
      <c r="DH26" s="17"/>
      <c r="DI26" s="18"/>
      <c r="DJ26" s="18"/>
      <c r="DK26" s="17"/>
      <c r="DL26" s="17"/>
      <c r="DM26" s="18"/>
      <c r="DN26" s="18"/>
      <c r="DO26" s="17"/>
      <c r="DP26" s="17"/>
      <c r="DQ26" s="18"/>
      <c r="DR26" s="18"/>
      <c r="DS26" s="17"/>
      <c r="DT26" s="17"/>
      <c r="DU26" s="18"/>
      <c r="DV26" s="18"/>
      <c r="DW26" s="18"/>
      <c r="DX26" s="18"/>
      <c r="DY26" s="18"/>
      <c r="DZ26" s="18"/>
      <c r="EA26" s="17"/>
      <c r="EB26" s="17"/>
      <c r="EC26" s="18"/>
      <c r="ED26" s="18"/>
      <c r="EE26" s="17"/>
      <c r="EF26" s="17"/>
      <c r="EG26" s="18"/>
      <c r="EH26" s="18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</row>
    <row r="28" spans="1:176" x14ac:dyDescent="0.25">
      <c r="BE28" s="26"/>
      <c r="BF28" s="26"/>
      <c r="BG28" s="26"/>
      <c r="BH28" s="26"/>
    </row>
    <row r="29" spans="1:176" x14ac:dyDescent="0.25">
      <c r="BE29" s="26"/>
      <c r="BF29" s="26"/>
      <c r="BG29" s="26"/>
      <c r="BH29" s="26"/>
    </row>
    <row r="30" spans="1:176" x14ac:dyDescent="0.25">
      <c r="BE30" s="26"/>
      <c r="BF30" s="26"/>
      <c r="BG30" s="26"/>
      <c r="BH30" s="26"/>
    </row>
  </sheetData>
  <mergeCells count="50">
    <mergeCell ref="AK2:AN2"/>
    <mergeCell ref="Q1:X1"/>
    <mergeCell ref="Y1:BD1"/>
    <mergeCell ref="BE1:BH1"/>
    <mergeCell ref="BI1:EJ1"/>
    <mergeCell ref="Q2:T2"/>
    <mergeCell ref="U2:X2"/>
    <mergeCell ref="Y2:AB2"/>
    <mergeCell ref="AC2:AF2"/>
    <mergeCell ref="AG2:AJ2"/>
    <mergeCell ref="CG2:CJ2"/>
    <mergeCell ref="AO2:AR2"/>
    <mergeCell ref="AS2:AV2"/>
    <mergeCell ref="AW2:AZ2"/>
    <mergeCell ref="BA2:BD2"/>
    <mergeCell ref="BE2:BH2"/>
    <mergeCell ref="A2:L2"/>
    <mergeCell ref="M2:M3"/>
    <mergeCell ref="N2:N3"/>
    <mergeCell ref="O2:O3"/>
    <mergeCell ref="P2:P3"/>
    <mergeCell ref="BI2:BL2"/>
    <mergeCell ref="BM2:BP2"/>
    <mergeCell ref="BQ2:BT2"/>
    <mergeCell ref="BU2:BX2"/>
    <mergeCell ref="BY2:CB2"/>
    <mergeCell ref="CC2:CF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EG2:EJ2"/>
    <mergeCell ref="EK2:EN2"/>
    <mergeCell ref="EO2:ER2"/>
    <mergeCell ref="ES2:EV2"/>
    <mergeCell ref="EW2:EZ2"/>
    <mergeCell ref="FI2:FL2"/>
    <mergeCell ref="FM2:FP2"/>
    <mergeCell ref="FQ2:FT2"/>
    <mergeCell ref="EK1:FT1"/>
    <mergeCell ref="FE2:FH2"/>
    <mergeCell ref="FA2: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70" zoomScaleNormal="70" workbookViewId="0">
      <selection activeCell="G15" sqref="G15"/>
    </sheetView>
  </sheetViews>
  <sheetFormatPr defaultColWidth="8.7109375" defaultRowHeight="15" x14ac:dyDescent="0.25"/>
  <cols>
    <col min="1" max="1" width="23.5703125" style="1" customWidth="1"/>
    <col min="2" max="2" width="8.7109375" style="1"/>
    <col min="3" max="3" width="16.5703125" style="1" bestFit="1" customWidth="1"/>
    <col min="4" max="4" width="17.42578125" style="1" bestFit="1" customWidth="1"/>
    <col min="5" max="5" width="13.42578125" style="1" bestFit="1" customWidth="1"/>
    <col min="6" max="6" width="15.28515625" style="1" bestFit="1" customWidth="1"/>
    <col min="7" max="7" width="14.7109375" style="1" bestFit="1" customWidth="1"/>
    <col min="8" max="8" width="14.85546875" style="1" bestFit="1" customWidth="1"/>
    <col min="9" max="9" width="13.42578125" style="1" bestFit="1" customWidth="1"/>
    <col min="10" max="10" width="12.42578125" style="1" bestFit="1" customWidth="1"/>
    <col min="11" max="11" width="14.5703125" style="1" bestFit="1" customWidth="1"/>
    <col min="12" max="12" width="20.140625" style="1" bestFit="1" customWidth="1"/>
    <col min="13" max="13" width="15.5703125" style="1" bestFit="1" customWidth="1"/>
    <col min="14" max="14" width="17.7109375" style="1" customWidth="1"/>
    <col min="15" max="16" width="17.140625" style="1" bestFit="1" customWidth="1"/>
    <col min="17" max="17" width="23" style="1" bestFit="1" customWidth="1"/>
    <col min="18" max="18" width="17.85546875" style="1" bestFit="1" customWidth="1"/>
    <col min="19" max="19" width="14.42578125" style="1" bestFit="1" customWidth="1"/>
    <col min="20" max="20" width="12.140625" style="1" bestFit="1" customWidth="1"/>
    <col min="21" max="21" width="11" style="1" bestFit="1" customWidth="1"/>
    <col min="22" max="22" width="11.85546875" style="1" bestFit="1" customWidth="1"/>
    <col min="23" max="16384" width="8.7109375" style="1"/>
  </cols>
  <sheetData>
    <row r="1" spans="1:17" x14ac:dyDescent="0.25">
      <c r="A1" s="8" t="s">
        <v>2</v>
      </c>
      <c r="B1" s="8" t="s">
        <v>3</v>
      </c>
    </row>
    <row r="2" spans="1:17" x14ac:dyDescent="0.25">
      <c r="A2" s="8" t="s">
        <v>4</v>
      </c>
      <c r="B2" s="8" t="s">
        <v>5</v>
      </c>
    </row>
    <row r="3" spans="1:17" x14ac:dyDescent="0.25">
      <c r="A3" s="8" t="s">
        <v>6</v>
      </c>
      <c r="B3" s="8" t="s">
        <v>7</v>
      </c>
    </row>
    <row r="5" spans="1:17" x14ac:dyDescent="0.25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25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25">
      <c r="B7" s="2" t="s">
        <v>0</v>
      </c>
      <c r="C7" s="2" t="s">
        <v>19</v>
      </c>
      <c r="D7" s="2" t="s">
        <v>20</v>
      </c>
      <c r="E7" s="2" t="s">
        <v>148</v>
      </c>
      <c r="F7" s="2" t="s">
        <v>149</v>
      </c>
      <c r="G7" s="2" t="s">
        <v>146</v>
      </c>
      <c r="H7" s="2" t="s">
        <v>147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25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25">
      <c r="B9" s="3">
        <f>RawData!P4</f>
        <v>0</v>
      </c>
      <c r="C9" s="3">
        <f>RawData!Q4</f>
        <v>0.16900000000000001</v>
      </c>
      <c r="D9" s="3">
        <f>RawData!U4</f>
        <v>99.7</v>
      </c>
      <c r="E9" s="3">
        <f>RawData!Y4</f>
        <v>26.5</v>
      </c>
      <c r="F9" s="3">
        <f>RawData!AC4</f>
        <v>0</v>
      </c>
      <c r="G9" s="3">
        <f>RawData!AG4</f>
        <v>4.3</v>
      </c>
      <c r="H9" s="3">
        <f>RawData!AK4</f>
        <v>1.36</v>
      </c>
      <c r="I9" s="3">
        <f>RawData!AO4</f>
        <v>0.45</v>
      </c>
      <c r="J9" s="3">
        <f>RawData!AT4</f>
        <v>108</v>
      </c>
      <c r="K9" s="3">
        <f>RawData!AW4</f>
        <v>5.3</v>
      </c>
      <c r="L9" s="3">
        <f>RawData!BA4</f>
        <v>0</v>
      </c>
      <c r="M9" s="3" t="str">
        <f>RawData!BE4</f>
        <v>-</v>
      </c>
      <c r="N9" s="3" t="s">
        <v>1</v>
      </c>
      <c r="O9" s="3">
        <f>RawData!E5</f>
        <v>0</v>
      </c>
      <c r="P9" s="3" t="s">
        <v>1</v>
      </c>
      <c r="Q9" s="3">
        <f>RawData!D4</f>
        <v>0</v>
      </c>
    </row>
    <row r="10" spans="1:17" x14ac:dyDescent="0.25">
      <c r="B10" s="3">
        <f>RawData!P5</f>
        <v>3.6666666666666665</v>
      </c>
      <c r="C10" s="3">
        <f>RawData!Q5</f>
        <v>0.39200000000000002</v>
      </c>
      <c r="D10" s="3">
        <f>RawData!U5</f>
        <v>99.9</v>
      </c>
      <c r="E10" s="3">
        <f>RawData!Y5</f>
        <v>28.8</v>
      </c>
      <c r="F10" s="3">
        <f>RawData!AC5</f>
        <v>0</v>
      </c>
      <c r="G10" s="3">
        <f>RawData!AG5</f>
        <v>4.88</v>
      </c>
      <c r="H10" s="3">
        <f>RawData!AK5</f>
        <v>1.29</v>
      </c>
      <c r="I10" s="3">
        <f>RawData!AO5</f>
        <v>0.59</v>
      </c>
      <c r="J10" s="3">
        <f>RawData!AT5</f>
        <v>105</v>
      </c>
      <c r="K10" s="3">
        <f>RawData!AW5</f>
        <v>5.2</v>
      </c>
      <c r="L10" s="3">
        <f>RawData!BA5</f>
        <v>0</v>
      </c>
      <c r="M10" s="3" t="str">
        <f>RawData!BE5</f>
        <v>-</v>
      </c>
      <c r="N10" s="3" t="s">
        <v>1</v>
      </c>
      <c r="O10" s="3">
        <f>RawData!E6</f>
        <v>0</v>
      </c>
      <c r="P10" s="3" t="s">
        <v>1</v>
      </c>
      <c r="Q10" s="3">
        <f>RawData!D5</f>
        <v>0</v>
      </c>
    </row>
    <row r="11" spans="1:17" x14ac:dyDescent="0.25">
      <c r="B11" s="3">
        <f>RawData!P6</f>
        <v>14.083333333333334</v>
      </c>
      <c r="C11" s="3">
        <f>RawData!Q6</f>
        <v>0.46300000000000002</v>
      </c>
      <c r="D11" s="3" t="str">
        <f>RawData!U6</f>
        <v>-</v>
      </c>
      <c r="E11" s="3">
        <f>RawData!Y6</f>
        <v>27.9</v>
      </c>
      <c r="F11" s="3">
        <f>RawData!AC6</f>
        <v>0</v>
      </c>
      <c r="G11" s="3">
        <f>RawData!AG6</f>
        <v>4.62</v>
      </c>
      <c r="H11" s="3">
        <f>RawData!AK6</f>
        <v>1.43</v>
      </c>
      <c r="I11" s="3">
        <f>RawData!AO6</f>
        <v>0.98</v>
      </c>
      <c r="J11" s="3">
        <f>RawData!AT6</f>
        <v>106</v>
      </c>
      <c r="K11" s="3">
        <f>RawData!AW6</f>
        <v>5.2</v>
      </c>
      <c r="L11" s="3">
        <f>RawData!BA6</f>
        <v>0</v>
      </c>
      <c r="M11" s="3">
        <f>RawData!BE6</f>
        <v>6.5673828124999598E-2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25">
      <c r="B12" s="7">
        <f>RawData!P7</f>
        <v>20.916666666666668</v>
      </c>
      <c r="C12" s="7">
        <f>RawData!Q7</f>
        <v>0.58899999999999997</v>
      </c>
      <c r="D12" s="7">
        <f>RawData!U7</f>
        <v>99.8</v>
      </c>
      <c r="E12" s="7">
        <f>RawData!Y7</f>
        <v>25.3</v>
      </c>
      <c r="F12" s="7">
        <f>RawData!AC7</f>
        <v>0</v>
      </c>
      <c r="G12" s="7">
        <f>RawData!AG7</f>
        <v>4.09</v>
      </c>
      <c r="H12" s="7">
        <f>RawData!AK7</f>
        <v>1.48</v>
      </c>
      <c r="I12" s="7">
        <f>RawData!AO7</f>
        <v>1.29</v>
      </c>
      <c r="J12" s="7">
        <f>RawData!AT7</f>
        <v>106</v>
      </c>
      <c r="K12" s="7">
        <f>RawData!AW7</f>
        <v>5.2</v>
      </c>
      <c r="L12" s="7">
        <f>RawData!BA7</f>
        <v>0</v>
      </c>
      <c r="M12" s="7">
        <f>RawData!BE7</f>
        <v>9.0185546874999703E-2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25">
      <c r="B13" s="7">
        <f>RawData!P8</f>
        <v>28.75</v>
      </c>
      <c r="C13" s="7">
        <f>RawData!Q8</f>
        <v>0.73699999999999999</v>
      </c>
      <c r="D13" s="7">
        <f>RawData!U8</f>
        <v>98.9</v>
      </c>
      <c r="E13" s="7">
        <f>RawData!Y8</f>
        <v>25.9</v>
      </c>
      <c r="F13" s="7">
        <f>RawData!AC8</f>
        <v>0</v>
      </c>
      <c r="G13" s="7">
        <f>RawData!AG8</f>
        <v>4.01</v>
      </c>
      <c r="H13" s="7">
        <f>RawData!AK8</f>
        <v>1.47</v>
      </c>
      <c r="I13" s="7">
        <f>RawData!AO8</f>
        <v>1.66</v>
      </c>
      <c r="J13" s="7">
        <f>RawData!AT8</f>
        <v>105</v>
      </c>
      <c r="K13" s="7">
        <f>RawData!AW8</f>
        <v>5.2</v>
      </c>
      <c r="L13" s="7">
        <f>RawData!BA8</f>
        <v>0</v>
      </c>
      <c r="M13" s="7">
        <f>RawData!BE8</f>
        <v>0.10439453125000001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25">
      <c r="B14" s="7">
        <f>RawData!P9</f>
        <v>37.083333333333336</v>
      </c>
      <c r="C14" s="7">
        <f>RawData!Q9</f>
        <v>1.08</v>
      </c>
      <c r="D14" s="7">
        <f>RawData!U9</f>
        <v>99.3</v>
      </c>
      <c r="E14" s="7">
        <f>RawData!Y9</f>
        <v>25.1</v>
      </c>
      <c r="F14" s="7">
        <f>RawData!AC9</f>
        <v>0</v>
      </c>
      <c r="G14" s="7">
        <f>RawData!AG9</f>
        <v>3.68</v>
      </c>
      <c r="H14" s="7">
        <f>RawData!AK9</f>
        <v>1.49</v>
      </c>
      <c r="I14" s="7">
        <f>RawData!AO9</f>
        <v>2.04</v>
      </c>
      <c r="J14" s="7">
        <f>RawData!AT9</f>
        <v>106</v>
      </c>
      <c r="K14" s="7">
        <f>RawData!AW9</f>
        <v>5.2</v>
      </c>
      <c r="L14" s="7">
        <f>RawData!BA9</f>
        <v>0</v>
      </c>
      <c r="M14" s="7">
        <f>RawData!BE9</f>
        <v>0.12871093750000001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7" customFormat="1" x14ac:dyDescent="0.25">
      <c r="B15" s="33">
        <f>RawData!P10</f>
        <v>43</v>
      </c>
      <c r="C15" s="33">
        <f>RawData!Q10</f>
        <v>1.55</v>
      </c>
      <c r="D15" s="33">
        <f>RawData!U10</f>
        <v>99.4</v>
      </c>
      <c r="E15" s="42" t="s">
        <v>1</v>
      </c>
      <c r="F15" s="33">
        <f>RawData!AC10</f>
        <v>0</v>
      </c>
      <c r="G15" s="42" t="s">
        <v>1</v>
      </c>
      <c r="H15" s="33">
        <f>RawData!AK10</f>
        <v>1.57</v>
      </c>
      <c r="I15" s="33">
        <f>RawData!AO10</f>
        <v>2.38</v>
      </c>
      <c r="J15" s="33">
        <f>RawData!AT10</f>
        <v>106</v>
      </c>
      <c r="K15" s="33">
        <f>RawData!AW10</f>
        <v>5.0999999999999996</v>
      </c>
      <c r="L15" s="33">
        <f>RawData!BA10</f>
        <v>0</v>
      </c>
      <c r="M15" s="33">
        <f>RawData!BE10</f>
        <v>0.14101562500000001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25">
      <c r="B16" s="33">
        <f>RawData!P11</f>
        <v>49.083333333333336</v>
      </c>
      <c r="C16" s="33">
        <f>RawData!Q11</f>
        <v>1.87</v>
      </c>
      <c r="D16" s="33">
        <f>RawData!U11</f>
        <v>99.4</v>
      </c>
      <c r="E16" s="33">
        <f>RawData!Y11</f>
        <v>24.1</v>
      </c>
      <c r="F16" s="33">
        <f>RawData!AC11</f>
        <v>0</v>
      </c>
      <c r="G16" s="33">
        <f>RawData!AG11</f>
        <v>4.47</v>
      </c>
      <c r="H16" s="33">
        <f>RawData!AK11</f>
        <v>1.56</v>
      </c>
      <c r="I16" s="33">
        <f>RawData!AO11</f>
        <v>2.69</v>
      </c>
      <c r="J16" s="33">
        <f>RawData!AT11</f>
        <v>106</v>
      </c>
      <c r="K16" s="33">
        <f>RawData!AW11</f>
        <v>5</v>
      </c>
      <c r="L16" s="33">
        <f>RawData!BA11</f>
        <v>0</v>
      </c>
      <c r="M16" s="33">
        <f>RawData!BE11</f>
        <v>0.17822265625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25">
      <c r="B17" s="33">
        <f>RawData!P12</f>
        <v>54.333333333333336</v>
      </c>
      <c r="C17" s="33">
        <f>RawData!Q12</f>
        <v>2.36</v>
      </c>
      <c r="D17" s="33">
        <f>RawData!U12</f>
        <v>99.3</v>
      </c>
      <c r="E17" s="33">
        <f>RawData!Y12</f>
        <v>23.2</v>
      </c>
      <c r="F17" s="33">
        <f>RawData!AC12</f>
        <v>0</v>
      </c>
      <c r="G17" s="33">
        <f>RawData!AG12</f>
        <v>4.07</v>
      </c>
      <c r="H17" s="33">
        <f>RawData!AK12</f>
        <v>1.58</v>
      </c>
      <c r="I17" s="33">
        <f>RawData!AO12</f>
        <v>3.07</v>
      </c>
      <c r="J17" s="33">
        <f>RawData!AT12</f>
        <v>106</v>
      </c>
      <c r="K17" s="33">
        <f>RawData!AW12</f>
        <v>5</v>
      </c>
      <c r="L17" s="33">
        <f>RawData!BA12</f>
        <v>0</v>
      </c>
      <c r="M17" s="33">
        <f>RawData!BE12</f>
        <v>0.21113281249999999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25">
      <c r="B18" s="33">
        <f>RawData!P13</f>
        <v>61.166666666666664</v>
      </c>
      <c r="C18" s="33">
        <f>RawData!Q13</f>
        <v>3.01</v>
      </c>
      <c r="D18" s="33">
        <f>RawData!U13</f>
        <v>99.5</v>
      </c>
      <c r="E18" s="33">
        <f>RawData!Y13</f>
        <v>22.2</v>
      </c>
      <c r="F18" s="33">
        <f>RawData!AC13</f>
        <v>0</v>
      </c>
      <c r="G18" s="33">
        <f>RawData!AG13</f>
        <v>3.62</v>
      </c>
      <c r="H18" s="33">
        <f>RawData!AK13</f>
        <v>1.64</v>
      </c>
      <c r="I18" s="33">
        <f>RawData!AO13</f>
        <v>3.61</v>
      </c>
      <c r="J18" s="33">
        <f>RawData!AT13</f>
        <v>106</v>
      </c>
      <c r="K18" s="33">
        <f>RawData!AW13</f>
        <v>4.9000000000000004</v>
      </c>
      <c r="L18" s="33">
        <f>RawData!BA13</f>
        <v>0</v>
      </c>
      <c r="M18" s="33">
        <f>RawData!BE13</f>
        <v>0.26503906249999998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25">
      <c r="B19" s="7">
        <f>RawData!P14</f>
        <v>67</v>
      </c>
      <c r="C19" s="7">
        <f>RawData!Q14</f>
        <v>3.72</v>
      </c>
      <c r="D19" s="7">
        <f>RawData!U14</f>
        <v>99.4</v>
      </c>
      <c r="E19" s="7">
        <f>RawData!Y14</f>
        <v>21.7</v>
      </c>
      <c r="F19" s="7">
        <f>RawData!AC14</f>
        <v>0</v>
      </c>
      <c r="G19" s="7">
        <f>RawData!AG14</f>
        <v>3.41</v>
      </c>
      <c r="H19" s="7">
        <f>RawData!AK14</f>
        <v>1.8</v>
      </c>
      <c r="I19" s="7">
        <f>RawData!AO14</f>
        <v>4.12</v>
      </c>
      <c r="J19" s="7">
        <f>RawData!AT14</f>
        <v>107</v>
      </c>
      <c r="K19" s="7">
        <f>RawData!AW14</f>
        <v>4.8</v>
      </c>
      <c r="L19" s="7">
        <f>RawData!BA14</f>
        <v>0</v>
      </c>
      <c r="M19" s="7">
        <f>RawData!BE14</f>
        <v>0.26914062500000002</v>
      </c>
      <c r="N19" s="7" t="s">
        <v>1</v>
      </c>
      <c r="O19" s="7">
        <f>RawData!E15</f>
        <v>2.8</v>
      </c>
      <c r="P19" s="7" t="s">
        <v>1</v>
      </c>
      <c r="Q19" s="7">
        <f>RawData!D14</f>
        <v>226</v>
      </c>
    </row>
    <row r="20" spans="2:17" x14ac:dyDescent="0.25">
      <c r="B20" s="3">
        <f>RawData!P15</f>
        <v>72.666666666666671</v>
      </c>
      <c r="C20" s="3">
        <f>RawData!Q15</f>
        <v>4.4400000000000004</v>
      </c>
      <c r="D20" s="3">
        <f>RawData!U15</f>
        <v>99.3</v>
      </c>
      <c r="E20" s="3">
        <f>RawData!Y15</f>
        <v>20</v>
      </c>
      <c r="F20" s="3">
        <f>RawData!AC15</f>
        <v>0</v>
      </c>
      <c r="G20" s="3">
        <f>RawData!AG15</f>
        <v>5.17</v>
      </c>
      <c r="H20" s="3">
        <f>RawData!AK15</f>
        <v>1.76</v>
      </c>
      <c r="I20" s="3">
        <f>RawData!AO15</f>
        <v>4.58</v>
      </c>
      <c r="J20" s="3">
        <f>RawData!AT15</f>
        <v>108</v>
      </c>
      <c r="K20" s="3">
        <f>RawData!AW15</f>
        <v>4.5999999999999996</v>
      </c>
      <c r="L20" s="3">
        <f>RawData!BA15</f>
        <v>0</v>
      </c>
      <c r="M20" s="3">
        <f>RawData!BE15</f>
        <v>0.3056640625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25">
      <c r="B21" s="3">
        <f>RawData!P16</f>
        <v>77.333333333333329</v>
      </c>
      <c r="C21" s="3">
        <f>RawData!Q16</f>
        <v>5.1100000000000003</v>
      </c>
      <c r="D21" s="3">
        <f>RawData!U16</f>
        <v>99.4</v>
      </c>
      <c r="E21" s="3">
        <f>RawData!Y16</f>
        <v>18.7</v>
      </c>
      <c r="F21" s="3">
        <f>RawData!AC16</f>
        <v>0</v>
      </c>
      <c r="G21" s="3">
        <f>RawData!AG16</f>
        <v>4.2699999999999996</v>
      </c>
      <c r="H21" s="3">
        <f>RawData!AK16</f>
        <v>1.79</v>
      </c>
      <c r="I21" s="3">
        <f>RawData!AO16</f>
        <v>5.01</v>
      </c>
      <c r="J21" s="3">
        <f>RawData!AT16</f>
        <v>108</v>
      </c>
      <c r="K21" s="3">
        <f>RawData!AW16</f>
        <v>4.5</v>
      </c>
      <c r="L21" s="3">
        <f>RawData!BA16</f>
        <v>0</v>
      </c>
      <c r="M21" s="3">
        <f>RawData!BE16</f>
        <v>0.361328125</v>
      </c>
      <c r="N21" s="3" t="s">
        <v>1</v>
      </c>
      <c r="O21" s="3">
        <f>RawData!E17</f>
        <v>1.9</v>
      </c>
      <c r="P21" s="3" t="s">
        <v>1</v>
      </c>
      <c r="Q21" s="3">
        <f>RawData!D16</f>
        <v>218</v>
      </c>
    </row>
    <row r="22" spans="2:17" x14ac:dyDescent="0.25">
      <c r="B22" s="3">
        <f>RawData!P17</f>
        <v>84.166666666666671</v>
      </c>
      <c r="C22" s="3">
        <f>RawData!Q17</f>
        <v>6.01</v>
      </c>
      <c r="D22" s="3">
        <f>RawData!U17</f>
        <v>99.5</v>
      </c>
      <c r="E22" s="3">
        <f>RawData!Y17</f>
        <v>17.100000000000001</v>
      </c>
      <c r="F22" s="3">
        <f>RawData!AC17</f>
        <v>0</v>
      </c>
      <c r="G22" s="3">
        <f>RawData!AG17</f>
        <v>2.67</v>
      </c>
      <c r="H22" s="3">
        <f>RawData!AK17</f>
        <v>1.74</v>
      </c>
      <c r="I22" s="3">
        <f>RawData!AO17</f>
        <v>5.51</v>
      </c>
      <c r="J22" s="3">
        <f>RawData!AT17</f>
        <v>107</v>
      </c>
      <c r="K22" s="3">
        <f>RawData!AW17</f>
        <v>4.4000000000000004</v>
      </c>
      <c r="L22" s="3">
        <f>RawData!BA17</f>
        <v>0</v>
      </c>
      <c r="M22" s="3">
        <f>RawData!BE17</f>
        <v>0.50439453125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25">
      <c r="B23" s="3">
        <f>RawData!P18</f>
        <v>91.166666666666671</v>
      </c>
      <c r="C23" s="3">
        <f>RawData!Q18</f>
        <v>6.76</v>
      </c>
      <c r="D23" s="3">
        <f>RawData!U18</f>
        <v>99.5</v>
      </c>
      <c r="E23" s="3">
        <f>RawData!Y18</f>
        <v>14.2</v>
      </c>
      <c r="F23" s="3">
        <f>RawData!AC18</f>
        <v>0</v>
      </c>
      <c r="G23" s="3">
        <f>RawData!AG18</f>
        <v>3.6</v>
      </c>
      <c r="H23" s="3">
        <f>RawData!AK18</f>
        <v>1.97</v>
      </c>
      <c r="I23" s="3">
        <f>RawData!AO18</f>
        <v>5.63</v>
      </c>
      <c r="J23" s="3">
        <f>RawData!AT18</f>
        <v>108</v>
      </c>
      <c r="K23" s="3">
        <f>RawData!AW18</f>
        <v>4.3</v>
      </c>
      <c r="L23" s="3">
        <f>RawData!BA18</f>
        <v>0</v>
      </c>
      <c r="M23" s="3">
        <f>RawData!BE18</f>
        <v>0.46171875000000001</v>
      </c>
      <c r="N23" s="3" t="s">
        <v>1</v>
      </c>
      <c r="O23" s="3">
        <f>RawData!E19</f>
        <v>4</v>
      </c>
      <c r="P23" s="3" t="s">
        <v>1</v>
      </c>
      <c r="Q23" s="3">
        <f>RawData!D18</f>
        <v>210</v>
      </c>
    </row>
    <row r="24" spans="2:17" x14ac:dyDescent="0.25">
      <c r="B24" s="3">
        <f>RawData!P19</f>
        <v>96.333333333333329</v>
      </c>
      <c r="C24" s="3">
        <f>RawData!Q19</f>
        <v>7.22</v>
      </c>
      <c r="D24" s="3">
        <f>RawData!U19</f>
        <v>99.6</v>
      </c>
      <c r="E24" s="3">
        <f>RawData!Y19</f>
        <v>12.8</v>
      </c>
      <c r="F24" s="3">
        <f>RawData!AC19</f>
        <v>0</v>
      </c>
      <c r="G24" s="3">
        <f>RawData!AG19</f>
        <v>2.25</v>
      </c>
      <c r="H24" s="3">
        <f>RawData!AK19</f>
        <v>2.25</v>
      </c>
      <c r="I24" s="3">
        <f>RawData!AO19</f>
        <v>6.06</v>
      </c>
      <c r="J24" s="3">
        <f>RawData!AT19</f>
        <v>107</v>
      </c>
      <c r="K24" s="3">
        <f>RawData!AW19</f>
        <v>4.4000000000000004</v>
      </c>
      <c r="L24" s="3">
        <f>RawData!BA19</f>
        <v>0</v>
      </c>
      <c r="M24" s="3">
        <f>RawData!BE19</f>
        <v>0.51884765624999996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25">
      <c r="B25" s="3">
        <f>RawData!P20</f>
        <v>102.25</v>
      </c>
      <c r="C25" s="3">
        <f>RawData!Q20</f>
        <v>7.31</v>
      </c>
      <c r="D25" s="3">
        <f>RawData!U20</f>
        <v>99.4</v>
      </c>
      <c r="E25" s="3">
        <f>RawData!Y20</f>
        <v>11.5</v>
      </c>
      <c r="F25" s="3">
        <f>RawData!AC20</f>
        <v>0</v>
      </c>
      <c r="G25" s="3">
        <f>RawData!AG20</f>
        <v>4.67</v>
      </c>
      <c r="H25" s="3">
        <f>RawData!AK20</f>
        <v>2.25</v>
      </c>
      <c r="I25" s="3" t="str">
        <f>RawData!AO20</f>
        <v>-</v>
      </c>
      <c r="J25" s="3">
        <f>RawData!AT20</f>
        <v>109</v>
      </c>
      <c r="K25" s="3">
        <f>RawData!AW20</f>
        <v>4.4000000000000004</v>
      </c>
      <c r="L25" s="3">
        <f>RawData!BA20</f>
        <v>0</v>
      </c>
      <c r="M25" s="3">
        <f>RawData!BE20</f>
        <v>0.51298828124999996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25">
      <c r="B26" s="3">
        <f>RawData!P21</f>
        <v>110.33333333333333</v>
      </c>
      <c r="C26" s="3">
        <f>RawData!Q21</f>
        <v>8.39</v>
      </c>
      <c r="D26" s="3">
        <f>RawData!U21</f>
        <v>99.3</v>
      </c>
      <c r="E26" s="3">
        <f>RawData!Y21</f>
        <v>10</v>
      </c>
      <c r="F26" s="3">
        <f>RawData!AC21</f>
        <v>0</v>
      </c>
      <c r="G26" s="3">
        <f>RawData!AG21</f>
        <v>3.8</v>
      </c>
      <c r="H26" s="3">
        <f>RawData!AK21</f>
        <v>2.52</v>
      </c>
      <c r="I26" s="3">
        <f>RawData!AO21</f>
        <v>8.81</v>
      </c>
      <c r="J26" s="3">
        <f>RawData!AT21</f>
        <v>109</v>
      </c>
      <c r="K26" s="3">
        <f>RawData!AW21</f>
        <v>4.4000000000000004</v>
      </c>
      <c r="L26" s="3">
        <f>RawData!BA21</f>
        <v>0</v>
      </c>
      <c r="M26" s="3">
        <f>RawData!BE21</f>
        <v>0.44199218750000002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25">
      <c r="B27" s="3">
        <f>RawData!P22</f>
        <v>117</v>
      </c>
      <c r="C27" s="3">
        <f>RawData!Q22</f>
        <v>8.1</v>
      </c>
      <c r="D27" s="3">
        <f>RawData!U22</f>
        <v>99.1</v>
      </c>
      <c r="E27" s="3">
        <f>RawData!Y22</f>
        <v>8.8000000000000007</v>
      </c>
      <c r="F27" s="3">
        <f>RawData!AC22</f>
        <v>0</v>
      </c>
      <c r="G27" s="3">
        <f>RawData!AG22</f>
        <v>4.8099999999999996</v>
      </c>
      <c r="H27" s="3">
        <f>RawData!AK22</f>
        <v>2</v>
      </c>
      <c r="I27" s="3">
        <f>RawData!AO22</f>
        <v>10.69</v>
      </c>
      <c r="J27" s="3">
        <f>RawData!AT22</f>
        <v>108</v>
      </c>
      <c r="K27" s="3">
        <f>RawData!AW22</f>
        <v>4.4000000000000004</v>
      </c>
      <c r="L27" s="3">
        <f>RawData!BA22</f>
        <v>0</v>
      </c>
      <c r="M27" s="3">
        <f>RawData!BE22</f>
        <v>0.48623046874999998</v>
      </c>
      <c r="N27" s="3" t="s">
        <v>1</v>
      </c>
      <c r="O27" s="3">
        <f>RawData!E23</f>
        <v>0</v>
      </c>
      <c r="P27" s="3" t="s">
        <v>1</v>
      </c>
      <c r="Q27" s="3">
        <f>RawData!D22</f>
        <v>194</v>
      </c>
    </row>
    <row r="28" spans="2:17" x14ac:dyDescent="0.25">
      <c r="B28" s="3">
        <f>RawData!P23</f>
        <v>123.25</v>
      </c>
      <c r="C28" s="3">
        <f>RawData!Q23</f>
        <v>7.71</v>
      </c>
      <c r="D28" s="3">
        <f>RawData!U23</f>
        <v>99</v>
      </c>
      <c r="E28" s="3">
        <f>RawData!Y23</f>
        <v>8.6999999999999993</v>
      </c>
      <c r="F28" s="3">
        <f>RawData!AC23</f>
        <v>0</v>
      </c>
      <c r="G28" s="3">
        <f>RawData!AG23</f>
        <v>4.84</v>
      </c>
      <c r="H28" s="3">
        <f>RawData!AK23</f>
        <v>2.84</v>
      </c>
      <c r="I28" s="3">
        <f>RawData!AO23</f>
        <v>11.72</v>
      </c>
      <c r="J28" s="3">
        <f>RawData!AT23</f>
        <v>108</v>
      </c>
      <c r="K28" s="3">
        <f>RawData!AW23</f>
        <v>4.5999999999999996</v>
      </c>
      <c r="L28" s="3">
        <f>RawData!BA23</f>
        <v>0</v>
      </c>
      <c r="M28" s="3">
        <f>RawData!BE23</f>
        <v>0.48203125000000002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25">
      <c r="B29" s="3">
        <f>RawData!P24</f>
        <v>136</v>
      </c>
      <c r="C29" s="3">
        <f>RawData!Q24</f>
        <v>8.5500000000000007</v>
      </c>
      <c r="D29" s="3">
        <f>RawData!U24</f>
        <v>98.7</v>
      </c>
      <c r="E29" s="3">
        <f>RawData!Y24</f>
        <v>6.7</v>
      </c>
      <c r="F29" s="3">
        <f>RawData!AC24</f>
        <v>0</v>
      </c>
      <c r="G29" s="3">
        <f>RawData!AG24</f>
        <v>3.88</v>
      </c>
      <c r="H29" s="3">
        <f>RawData!AK24</f>
        <v>3.11</v>
      </c>
      <c r="I29" s="3">
        <f>RawData!AO24</f>
        <v>14.16</v>
      </c>
      <c r="J29" s="3">
        <f>RawData!AT24</f>
        <v>108</v>
      </c>
      <c r="K29" s="3">
        <f>RawData!AW24</f>
        <v>4.7</v>
      </c>
      <c r="L29" s="3">
        <f>RawData!BA24</f>
        <v>0</v>
      </c>
      <c r="M29" s="3">
        <f>RawData!BE24</f>
        <v>0.328125</v>
      </c>
      <c r="N29" s="3" t="s">
        <v>1</v>
      </c>
      <c r="O29" s="3">
        <f>RawData!E25</f>
        <v>2</v>
      </c>
      <c r="P29" s="3" t="s">
        <v>1</v>
      </c>
      <c r="Q29" s="3">
        <f>RawData!D24</f>
        <v>186</v>
      </c>
    </row>
    <row r="30" spans="2:17" x14ac:dyDescent="0.25">
      <c r="B30" s="3">
        <f>RawData!P25</f>
        <v>142</v>
      </c>
      <c r="C30" s="3">
        <f>RawData!Q25</f>
        <v>8.01</v>
      </c>
      <c r="D30" s="3">
        <f>RawData!U25</f>
        <v>98.4</v>
      </c>
      <c r="E30" s="3">
        <f>RawData!Y25</f>
        <v>4.9000000000000004</v>
      </c>
      <c r="F30" s="3">
        <f>RawData!AC25</f>
        <v>0</v>
      </c>
      <c r="G30" s="3">
        <f>RawData!AG25</f>
        <v>2.82</v>
      </c>
      <c r="H30" s="3">
        <f>RawData!AK25</f>
        <v>2.1</v>
      </c>
      <c r="I30" s="3">
        <f>RawData!AO25</f>
        <v>15.47</v>
      </c>
      <c r="J30" s="3">
        <f>RawData!AT25</f>
        <v>108</v>
      </c>
      <c r="K30" s="3">
        <f>RawData!AW25</f>
        <v>4.8</v>
      </c>
      <c r="L30" s="3">
        <f>RawData!BA25</f>
        <v>0</v>
      </c>
      <c r="M30" s="3">
        <f>RawData!BE25</f>
        <v>0.46367187500000001</v>
      </c>
      <c r="N30" s="3" t="s">
        <v>1</v>
      </c>
      <c r="O30" s="3">
        <f>RawData!E26</f>
        <v>0</v>
      </c>
      <c r="P30" s="3" t="s">
        <v>1</v>
      </c>
      <c r="Q30" s="3">
        <f>RawData!D25</f>
        <v>182</v>
      </c>
    </row>
    <row r="31" spans="2:17" x14ac:dyDescent="0.25">
      <c r="B31" s="3">
        <f>RawData!P26</f>
        <v>160</v>
      </c>
      <c r="C31" s="3">
        <f>RawData!Q26</f>
        <v>7.85</v>
      </c>
      <c r="D31" s="3">
        <f>RawData!U26</f>
        <v>98.2</v>
      </c>
      <c r="E31" s="3">
        <f>RawData!Y26</f>
        <v>0.1</v>
      </c>
      <c r="F31" s="3">
        <f>RawData!AC26</f>
        <v>0</v>
      </c>
      <c r="G31" s="3">
        <f>RawData!AG26</f>
        <v>3.17</v>
      </c>
      <c r="H31" s="3">
        <f>RawData!AK26</f>
        <v>2.86</v>
      </c>
      <c r="I31" s="3">
        <f>RawData!AO26</f>
        <v>17.66</v>
      </c>
      <c r="J31" s="3">
        <f>RawData!AT26</f>
        <v>110</v>
      </c>
      <c r="K31" s="3">
        <f>RawData!AW26</f>
        <v>4.8</v>
      </c>
      <c r="L31" s="3">
        <f>RawData!BA26</f>
        <v>0</v>
      </c>
      <c r="M31" s="3">
        <f>RawData!BE26</f>
        <v>0.39316406250000002</v>
      </c>
      <c r="N31" s="3" t="s">
        <v>1</v>
      </c>
      <c r="O31" s="3">
        <f>RawData!E27</f>
        <v>0</v>
      </c>
      <c r="P31" s="3" t="s">
        <v>1</v>
      </c>
      <c r="Q31" s="3">
        <f>RawData!D26</f>
        <v>178</v>
      </c>
    </row>
    <row r="32" spans="2:17" x14ac:dyDescent="0.25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25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25">
      <c r="B35" s="3">
        <f>RawData!P4</f>
        <v>0</v>
      </c>
      <c r="C35" s="3">
        <f>RawData!EK4</f>
        <v>0</v>
      </c>
      <c r="D35" s="3">
        <f>RawData!EO4</f>
        <v>0</v>
      </c>
      <c r="E35" s="3">
        <f>RawData!FI4</f>
        <v>0</v>
      </c>
      <c r="F35" s="3">
        <f>RawData!EW4</f>
        <v>0</v>
      </c>
      <c r="G35" s="3">
        <f>RawData!ET4</f>
        <v>0</v>
      </c>
      <c r="H35" s="3">
        <f>RawData!FA4</f>
        <v>0</v>
      </c>
      <c r="I35" s="3">
        <f>RawData!FE4</f>
        <v>0</v>
      </c>
      <c r="J35" s="3">
        <f>RawData!FQ4</f>
        <v>0</v>
      </c>
      <c r="K35" s="3">
        <f>RawData!FM4</f>
        <v>0</v>
      </c>
      <c r="L35" s="5"/>
    </row>
    <row r="36" spans="2:12" x14ac:dyDescent="0.25">
      <c r="B36" s="3">
        <f>RawData!P5</f>
        <v>3.6666666666666665</v>
      </c>
      <c r="C36" s="3">
        <f>RawData!EK5</f>
        <v>0</v>
      </c>
      <c r="D36" s="3">
        <f>RawData!EO5</f>
        <v>0</v>
      </c>
      <c r="E36" s="3">
        <f>RawData!FI5</f>
        <v>0</v>
      </c>
      <c r="F36" s="3">
        <f>RawData!EW5</f>
        <v>0</v>
      </c>
      <c r="G36" s="3">
        <f>RawData!ET5</f>
        <v>0</v>
      </c>
      <c r="H36" s="3">
        <f>RawData!FA5</f>
        <v>0</v>
      </c>
      <c r="I36" s="3">
        <f>RawData!FE5</f>
        <v>0</v>
      </c>
      <c r="J36" s="3">
        <f>RawData!FQ5</f>
        <v>0</v>
      </c>
      <c r="K36" s="3">
        <f>RawData!FM5</f>
        <v>0</v>
      </c>
      <c r="L36" s="5"/>
    </row>
    <row r="37" spans="2:12" x14ac:dyDescent="0.25">
      <c r="B37" s="3">
        <f>RawData!P6</f>
        <v>14.083333333333334</v>
      </c>
      <c r="C37" s="3">
        <f>RawData!EK6</f>
        <v>0</v>
      </c>
      <c r="D37" s="3">
        <f>RawData!EO6</f>
        <v>0</v>
      </c>
      <c r="E37" s="3">
        <f>RawData!FI6</f>
        <v>0</v>
      </c>
      <c r="F37" s="3">
        <f>RawData!EW6</f>
        <v>0</v>
      </c>
      <c r="G37" s="3">
        <f>RawData!ET6</f>
        <v>0</v>
      </c>
      <c r="H37" s="3">
        <f>RawData!FA6</f>
        <v>0</v>
      </c>
      <c r="I37" s="3">
        <f>RawData!FE6</f>
        <v>0</v>
      </c>
      <c r="J37" s="3">
        <f>RawData!FQ6</f>
        <v>0</v>
      </c>
      <c r="K37" s="3">
        <f>RawData!FM6</f>
        <v>0</v>
      </c>
      <c r="L37" s="5"/>
    </row>
    <row r="38" spans="2:12" x14ac:dyDescent="0.25">
      <c r="B38" s="7">
        <f>RawData!P7</f>
        <v>20.916666666666668</v>
      </c>
      <c r="C38" s="7">
        <f>RawData!EK7</f>
        <v>19.250538422256266</v>
      </c>
      <c r="D38" s="7">
        <f>RawData!EO7</f>
        <v>0.56283303730017775</v>
      </c>
      <c r="E38" s="7">
        <f>RawData!FI7</f>
        <v>0.77220077220077221</v>
      </c>
      <c r="F38" s="7">
        <f>RawData!EW7</f>
        <v>0</v>
      </c>
      <c r="G38" s="7">
        <f>RawData!ET7</f>
        <v>0</v>
      </c>
      <c r="H38" s="7" t="str">
        <f>RawData!FA7</f>
        <v>-</v>
      </c>
      <c r="I38" s="7">
        <f>RawData!FE7</f>
        <v>0</v>
      </c>
      <c r="J38" s="7">
        <f>RawData!FQ7</f>
        <v>2.7318609850281148</v>
      </c>
      <c r="K38" s="7" t="str">
        <f>RawData!FM7</f>
        <v>-</v>
      </c>
      <c r="L38" s="5"/>
    </row>
    <row r="39" spans="2:12" x14ac:dyDescent="0.25">
      <c r="B39" s="7">
        <f>RawData!P8</f>
        <v>28.75</v>
      </c>
      <c r="C39" s="7">
        <f>RawData!EK8</f>
        <v>19.368214214347567</v>
      </c>
      <c r="D39" s="7">
        <f>RawData!EO8</f>
        <v>0.55173179396092364</v>
      </c>
      <c r="E39" s="7">
        <f>RawData!FI8</f>
        <v>0.58823529411764697</v>
      </c>
      <c r="F39" s="7">
        <f>RawData!EW8</f>
        <v>0</v>
      </c>
      <c r="G39" s="7">
        <f>RawData!ET8</f>
        <v>0</v>
      </c>
      <c r="H39" s="7">
        <f>RawData!FA8</f>
        <v>0.18418641543026351</v>
      </c>
      <c r="I39" s="7">
        <f>RawData!FE8</f>
        <v>0</v>
      </c>
      <c r="J39" s="7">
        <f>RawData!FQ8</f>
        <v>1.3345979269697175</v>
      </c>
      <c r="K39" s="7">
        <f>RawData!FM8</f>
        <v>0.41095890410958907</v>
      </c>
      <c r="L39" s="5"/>
    </row>
    <row r="40" spans="2:12" x14ac:dyDescent="0.25">
      <c r="B40" s="7">
        <f>RawData!P9</f>
        <v>37.083333333333336</v>
      </c>
      <c r="C40" s="7">
        <f>RawData!EK9</f>
        <v>15.750793756522125</v>
      </c>
      <c r="D40" s="7">
        <f>RawData!EO9</f>
        <v>0.56505328596802851</v>
      </c>
      <c r="E40" s="7">
        <f>RawData!FI9</f>
        <v>0.52577787871905513</v>
      </c>
      <c r="F40" s="7">
        <f>RawData!EW9</f>
        <v>0</v>
      </c>
      <c r="G40" s="7">
        <f>RawData!ET9</f>
        <v>0</v>
      </c>
      <c r="H40" s="7">
        <f>RawData!FA9</f>
        <v>0.55106092065066947</v>
      </c>
      <c r="I40" s="7">
        <f>RawData!FE9</f>
        <v>0</v>
      </c>
      <c r="J40" s="7">
        <f>RawData!FQ9</f>
        <v>2.6200799403834432</v>
      </c>
      <c r="K40" s="7" t="str">
        <f>RawData!FM9</f>
        <v>-</v>
      </c>
      <c r="L40" s="5"/>
    </row>
    <row r="41" spans="2:12" x14ac:dyDescent="0.25">
      <c r="B41" s="33">
        <f>RawData!P10</f>
        <v>43</v>
      </c>
      <c r="C41" s="33">
        <f>RawData!EK10</f>
        <v>15.84737671795555</v>
      </c>
      <c r="D41" s="33">
        <f>RawData!EO10</f>
        <v>0.53730017761989335</v>
      </c>
      <c r="E41" s="33">
        <f>RawData!FI10</f>
        <v>0.4349307290483761</v>
      </c>
      <c r="F41" s="33">
        <f>RawData!EW10</f>
        <v>0</v>
      </c>
      <c r="G41" s="33">
        <f>RawData!ET10</f>
        <v>0</v>
      </c>
      <c r="H41" s="33">
        <f>RawData!FA10</f>
        <v>0.39263115098176926</v>
      </c>
      <c r="I41" s="33">
        <f>RawData!FE10</f>
        <v>3.821420812513578</v>
      </c>
      <c r="J41" s="33">
        <f>RawData!FQ10</f>
        <v>3.0892215974527475</v>
      </c>
      <c r="K41" s="42">
        <v>0</v>
      </c>
      <c r="L41" s="5"/>
    </row>
    <row r="42" spans="2:12" x14ac:dyDescent="0.25">
      <c r="B42" s="33">
        <f>RawData!P11</f>
        <v>49.083333333333336</v>
      </c>
      <c r="C42" s="33">
        <f>RawData!EK11</f>
        <v>14.223783831790225</v>
      </c>
      <c r="D42" s="33">
        <f>RawData!EO11</f>
        <v>0.49178507992895204</v>
      </c>
      <c r="E42" s="33">
        <f>RawData!FI11</f>
        <v>0.48603225073813305</v>
      </c>
      <c r="F42" s="33">
        <f>RawData!EW11</f>
        <v>0</v>
      </c>
      <c r="G42" s="33">
        <f>RawData!ET11</f>
        <v>0</v>
      </c>
      <c r="H42" s="33">
        <f>RawData!FA11</f>
        <v>0.33861816991398536</v>
      </c>
      <c r="I42" s="33">
        <f>RawData!FE11</f>
        <v>3.2956767325657181</v>
      </c>
      <c r="J42" s="33">
        <f>RawData!FQ11</f>
        <v>2.8741277691213334</v>
      </c>
      <c r="K42" s="42">
        <v>0</v>
      </c>
      <c r="L42" s="5"/>
    </row>
    <row r="43" spans="2:12" x14ac:dyDescent="0.25">
      <c r="B43" s="33">
        <f>RawData!P12</f>
        <v>54.333333333333336</v>
      </c>
      <c r="C43" s="33">
        <f>RawData!EK12</f>
        <v>13.219654077577211</v>
      </c>
      <c r="D43" s="33">
        <f>RawData!EO12</f>
        <v>0.65719360568383667</v>
      </c>
      <c r="E43" s="33">
        <f>RawData!FI12</f>
        <v>0.39972745855098796</v>
      </c>
      <c r="F43" s="33">
        <f>RawData!EW12</f>
        <v>0</v>
      </c>
      <c r="G43" s="33">
        <f>RawData!ET12</f>
        <v>0</v>
      </c>
      <c r="H43" s="33">
        <f>RawData!FA12</f>
        <v>0.18224220717662826</v>
      </c>
      <c r="I43" s="33">
        <f>RawData!FE12</f>
        <v>2.9067999131001523</v>
      </c>
      <c r="J43" s="33">
        <f>RawData!FQ12</f>
        <v>2.7301673328365292</v>
      </c>
      <c r="K43" s="42">
        <v>0</v>
      </c>
      <c r="L43" s="5"/>
    </row>
    <row r="44" spans="2:12" x14ac:dyDescent="0.25">
      <c r="B44" s="33">
        <f>RawData!P13</f>
        <v>61.166666666666664</v>
      </c>
      <c r="C44" s="42" t="s">
        <v>1</v>
      </c>
      <c r="D44" s="33">
        <f>RawData!EO13</f>
        <v>0.797069271758437</v>
      </c>
      <c r="E44" s="33">
        <f>RawData!FI13</f>
        <v>0.62457415398591865</v>
      </c>
      <c r="F44" s="33">
        <f>RawData!EW13</f>
        <v>0</v>
      </c>
      <c r="G44" s="33">
        <f>RawData!ET13</f>
        <v>0</v>
      </c>
      <c r="H44" s="33">
        <f>RawData!FA13</f>
        <v>0.25956618076928939</v>
      </c>
      <c r="I44" s="33">
        <f>RawData!FE13</f>
        <v>1.3382576580490984</v>
      </c>
      <c r="J44" s="33">
        <f>RawData!FQ13</f>
        <v>1.3261296660117876</v>
      </c>
      <c r="K44" s="42">
        <v>0</v>
      </c>
      <c r="L44" s="5"/>
    </row>
    <row r="45" spans="2:12" x14ac:dyDescent="0.25">
      <c r="B45" s="7">
        <f>RawData!P14</f>
        <v>67</v>
      </c>
      <c r="C45" s="42" t="s">
        <v>1</v>
      </c>
      <c r="D45" s="7">
        <f>RawData!EO14</f>
        <v>0.8048401420959147</v>
      </c>
      <c r="E45" s="7">
        <f>RawData!FI14</f>
        <v>0.98228480581421762</v>
      </c>
      <c r="F45" s="7">
        <f>RawData!EW14</f>
        <v>0</v>
      </c>
      <c r="G45" s="7">
        <f>RawData!ET14</f>
        <v>0</v>
      </c>
      <c r="H45" s="7">
        <f>RawData!FA14</f>
        <v>0.45032536981787136</v>
      </c>
      <c r="I45" s="7">
        <f>RawData!FE14</f>
        <v>1.3817075820117315</v>
      </c>
      <c r="J45" s="7">
        <f>RawData!FQ14</f>
        <v>1.3312106225865457</v>
      </c>
      <c r="K45" s="7">
        <f>RawData!FM14</f>
        <v>0.47385198587059535</v>
      </c>
      <c r="L45" s="5"/>
    </row>
    <row r="46" spans="2:12" x14ac:dyDescent="0.25">
      <c r="B46" s="3">
        <f>RawData!P15</f>
        <v>72.666666666666671</v>
      </c>
      <c r="C46" s="3">
        <f>RawData!EK15</f>
        <v>13.742534248096094</v>
      </c>
      <c r="D46" s="3">
        <f>RawData!EO15</f>
        <v>1.1067939609236235</v>
      </c>
      <c r="E46" s="3">
        <f>RawData!FI15</f>
        <v>0.51101521689756979</v>
      </c>
      <c r="F46" s="3">
        <f>RawData!EW15</f>
        <v>0</v>
      </c>
      <c r="G46" s="3">
        <f>RawData!ET15</f>
        <v>0</v>
      </c>
      <c r="H46" s="3">
        <f>RawData!FA15</f>
        <v>0.25903921995926066</v>
      </c>
      <c r="I46" s="3">
        <f>RawData!FE15</f>
        <v>2.8937649359113622</v>
      </c>
      <c r="J46" s="3">
        <f>RawData!FQ15</f>
        <v>2.6793577670889506</v>
      </c>
      <c r="K46" s="3" t="str">
        <f>RawData!FM15</f>
        <v>-</v>
      </c>
      <c r="L46" s="5"/>
    </row>
    <row r="47" spans="2:12" x14ac:dyDescent="0.25">
      <c r="B47" s="3">
        <f>RawData!P16</f>
        <v>77.333333333333329</v>
      </c>
      <c r="C47" s="3">
        <f>RawData!EK16</f>
        <v>16.939763316237041</v>
      </c>
      <c r="D47" s="3">
        <f>RawData!EO16</f>
        <v>1.2566607460035524</v>
      </c>
      <c r="E47" s="3">
        <f>RawData!FI16</f>
        <v>0.90052237111060629</v>
      </c>
      <c r="F47" s="3">
        <f>RawData!EW16</f>
        <v>8.9005017592804644E-2</v>
      </c>
      <c r="G47" s="3">
        <f>RawData!ET16</f>
        <v>0</v>
      </c>
      <c r="H47" s="3">
        <f>RawData!FA16</f>
        <v>0.42687926278790861</v>
      </c>
      <c r="I47" s="3">
        <f>RawData!FE16</f>
        <v>0.99717575494242894</v>
      </c>
      <c r="J47" s="3">
        <f>RawData!FQ16</f>
        <v>0.94844522728812419</v>
      </c>
      <c r="K47" s="3" t="str">
        <f>RawData!FM16</f>
        <v>-</v>
      </c>
      <c r="L47" s="5"/>
    </row>
    <row r="48" spans="2:12" x14ac:dyDescent="0.25">
      <c r="B48" s="3">
        <f>RawData!P17</f>
        <v>84.166666666666671</v>
      </c>
      <c r="C48" s="3">
        <f>RawData!EK17</f>
        <v>16.124913963453896</v>
      </c>
      <c r="D48" s="3">
        <f>RawData!EO17</f>
        <v>0.95803730017762001</v>
      </c>
      <c r="E48" s="3">
        <f>RawData!FI17</f>
        <v>0.63593004769475359</v>
      </c>
      <c r="F48" s="3">
        <f>RawData!EW17</f>
        <v>0.14157523266223895</v>
      </c>
      <c r="G48" s="3">
        <f>RawData!ET17</f>
        <v>0</v>
      </c>
      <c r="H48" s="3">
        <f>RawData!FA17</f>
        <v>0.63192500819813113</v>
      </c>
      <c r="I48" s="3">
        <f>RawData!FE17</f>
        <v>1.1492504888116446</v>
      </c>
      <c r="J48" s="3">
        <f>RawData!FQ17</f>
        <v>0.67746087663437438</v>
      </c>
      <c r="K48" s="3">
        <f>RawData!FM17</f>
        <v>0.32566554665288194</v>
      </c>
      <c r="L48" s="5"/>
    </row>
    <row r="49" spans="2:22" x14ac:dyDescent="0.25">
      <c r="B49" s="3">
        <f>RawData!P18</f>
        <v>91.166666666666671</v>
      </c>
      <c r="C49" s="3">
        <f>RawData!EK18</f>
        <v>10.983814027842536</v>
      </c>
      <c r="D49" s="3">
        <f>RawData!EO18</f>
        <v>0.4940053285968028</v>
      </c>
      <c r="E49" s="3">
        <f>RawData!FI18</f>
        <v>0.17147399500340677</v>
      </c>
      <c r="F49" s="3">
        <f>RawData!EW18</f>
        <v>0.17696904082779874</v>
      </c>
      <c r="G49" s="3">
        <f>RawData!ET18</f>
        <v>0</v>
      </c>
      <c r="H49" s="3">
        <f>RawData!FA18</f>
        <v>1.3298014806502447</v>
      </c>
      <c r="I49" s="3">
        <f>RawData!FE18</f>
        <v>2.7156202476645666</v>
      </c>
      <c r="J49" s="3">
        <f>RawData!FQ18</f>
        <v>2.4270035905426464</v>
      </c>
      <c r="K49" s="3" t="str">
        <f>RawData!FM18</f>
        <v>-</v>
      </c>
      <c r="L49" s="5"/>
    </row>
    <row r="50" spans="2:22" x14ac:dyDescent="0.25">
      <c r="B50" s="3">
        <f>RawData!P19</f>
        <v>96.333333333333329</v>
      </c>
      <c r="C50" s="3">
        <f>RawData!EK19</f>
        <v>12.212193876418215</v>
      </c>
      <c r="D50" s="3">
        <f>RawData!EO19</f>
        <v>0.37522202486678502</v>
      </c>
      <c r="E50" s="3">
        <f>RawData!FI19</f>
        <v>6.699977288212583E-2</v>
      </c>
      <c r="F50" s="3">
        <f>RawData!EW19</f>
        <v>0.25400262330578172</v>
      </c>
      <c r="G50" s="3">
        <f>RawData!ET19</f>
        <v>0</v>
      </c>
      <c r="H50" s="3">
        <f>RawData!FA19</f>
        <v>1.4900688645490883</v>
      </c>
      <c r="I50" s="3">
        <f>RawData!FE19</f>
        <v>2.357158374972844</v>
      </c>
      <c r="J50" s="3">
        <f>RawData!FQ19</f>
        <v>1.6411489736467719</v>
      </c>
      <c r="K50" s="3">
        <f>RawData!FM19</f>
        <v>0.55828379426208319</v>
      </c>
      <c r="L50" s="5"/>
    </row>
    <row r="51" spans="2:22" x14ac:dyDescent="0.25">
      <c r="B51" s="3">
        <f>RawData!P20</f>
        <v>102.25</v>
      </c>
      <c r="C51" s="3">
        <f>RawData!EK20</f>
        <v>10.377672683674147</v>
      </c>
      <c r="D51" s="3">
        <f>RawData!EO20</f>
        <v>0.44404973357015987</v>
      </c>
      <c r="E51" s="3">
        <f>RawData!FI20</f>
        <v>2.6118555530320234E-2</v>
      </c>
      <c r="F51" s="3">
        <f>RawData!EW20</f>
        <v>0.28887593429243613</v>
      </c>
      <c r="G51" s="3">
        <f>RawData!ET20</f>
        <v>0</v>
      </c>
      <c r="H51" s="3">
        <f>RawData!FA20</f>
        <v>1.6239865869511048</v>
      </c>
      <c r="I51" s="3">
        <f>RawData!FE20</f>
        <v>2.4049532913317404</v>
      </c>
      <c r="J51" s="3">
        <f>RawData!FQ20</f>
        <v>1.5446107987263737</v>
      </c>
      <c r="K51" s="3">
        <f>RawData!FM20</f>
        <v>0.50056000689239255</v>
      </c>
      <c r="L51" s="5"/>
    </row>
    <row r="52" spans="2:22" x14ac:dyDescent="0.25">
      <c r="B52" s="3">
        <f>RawData!P21</f>
        <v>110.33333333333333</v>
      </c>
      <c r="C52" s="3">
        <f>RawData!EK21</f>
        <v>9.1326406003685676</v>
      </c>
      <c r="D52" s="3">
        <f>RawData!EO21</f>
        <v>0.29529307282415629</v>
      </c>
      <c r="E52" s="3">
        <f>RawData!FI21</f>
        <v>1.9305019305019305E-2</v>
      </c>
      <c r="F52" s="3">
        <f>RawData!EW21</f>
        <v>0.34456913243530218</v>
      </c>
      <c r="G52" s="3">
        <f>RawData!ET21</f>
        <v>0</v>
      </c>
      <c r="H52" s="3">
        <f>RawData!FA21</f>
        <v>1.2254882814186046</v>
      </c>
      <c r="I52" s="3">
        <f>RawData!FE21</f>
        <v>2.8372800347599392</v>
      </c>
      <c r="J52" s="3">
        <f>RawData!FQ21</f>
        <v>1.7173633222681393</v>
      </c>
      <c r="K52" s="3">
        <f>RawData!FM21</f>
        <v>0.56345308865339883</v>
      </c>
      <c r="L52" s="5"/>
    </row>
    <row r="53" spans="2:22" x14ac:dyDescent="0.25">
      <c r="B53" s="3">
        <f>RawData!P22</f>
        <v>117</v>
      </c>
      <c r="C53" s="3">
        <f>RawData!EK22</f>
        <v>4.8319234441262022</v>
      </c>
      <c r="D53" s="3">
        <f>RawData!EO22</f>
        <v>0.4340586145648313</v>
      </c>
      <c r="E53" s="3">
        <f>RawData!FI22</f>
        <v>1.0220304337951396E-2</v>
      </c>
      <c r="F53" s="3">
        <f>RawData!EW22</f>
        <v>0.23526472486519123</v>
      </c>
      <c r="G53" s="3">
        <f>RawData!ET22</f>
        <v>0</v>
      </c>
      <c r="H53" s="3">
        <f>RawData!FA22</f>
        <v>2.0750806261077823</v>
      </c>
      <c r="I53" s="3">
        <f>RawData!FE22</f>
        <v>3.3999565500760371</v>
      </c>
      <c r="J53" s="3">
        <f>RawData!FQ22</f>
        <v>2.880902377887677</v>
      </c>
      <c r="K53" s="3">
        <f>RawData!FM22</f>
        <v>0.22831050228310504</v>
      </c>
      <c r="L53" s="5"/>
    </row>
    <row r="54" spans="2:22" x14ac:dyDescent="0.25">
      <c r="B54" s="3">
        <f>RawData!P23</f>
        <v>123.25</v>
      </c>
      <c r="C54" s="3">
        <f>RawData!EK23</f>
        <v>6.9822820222473858</v>
      </c>
      <c r="D54" s="3">
        <f>RawData!EO23</f>
        <v>0.33414742451154528</v>
      </c>
      <c r="E54" s="3" t="str">
        <f>RawData!FI23</f>
        <v>-</v>
      </c>
      <c r="F54" s="3">
        <f>RawData!EW23</f>
        <v>0.42368470362890637</v>
      </c>
      <c r="G54" s="3">
        <f>RawData!ET23</f>
        <v>0</v>
      </c>
      <c r="H54" s="3">
        <f>RawData!FA23</f>
        <v>0.45597933632121823</v>
      </c>
      <c r="I54" s="3">
        <f>RawData!FE23</f>
        <v>3.6628285900499673</v>
      </c>
      <c r="J54" s="3">
        <f>RawData!FQ23</f>
        <v>2.0696429781180137</v>
      </c>
      <c r="K54" s="3">
        <f>RawData!FM23</f>
        <v>0.56172999052296024</v>
      </c>
      <c r="L54" s="5"/>
    </row>
    <row r="55" spans="2:22" x14ac:dyDescent="0.25">
      <c r="B55" s="3">
        <f>RawData!P24</f>
        <v>136</v>
      </c>
      <c r="C55" s="3">
        <f>RawData!EK24</f>
        <v>0</v>
      </c>
      <c r="D55" s="3">
        <f>RawData!EO24</f>
        <v>0</v>
      </c>
      <c r="E55" s="3">
        <f>RawData!FI24</f>
        <v>0</v>
      </c>
      <c r="F55" s="3">
        <f>RawData!EW24</f>
        <v>0</v>
      </c>
      <c r="G55" s="3">
        <f>RawData!ET24</f>
        <v>0</v>
      </c>
      <c r="H55" s="3">
        <f>RawData!FA24</f>
        <v>0</v>
      </c>
      <c r="I55" s="3">
        <f>RawData!FE24</f>
        <v>0</v>
      </c>
      <c r="J55" s="3">
        <f>RawData!FQ24</f>
        <v>0</v>
      </c>
      <c r="K55" s="3">
        <f>RawData!FM24</f>
        <v>0</v>
      </c>
      <c r="L55" s="5"/>
    </row>
    <row r="56" spans="2:22" x14ac:dyDescent="0.25">
      <c r="B56" s="3">
        <f>RawData!P25</f>
        <v>142</v>
      </c>
      <c r="C56" s="3">
        <f>RawData!EK25</f>
        <v>0</v>
      </c>
      <c r="D56" s="3">
        <f>RawData!EO25</f>
        <v>0</v>
      </c>
      <c r="E56" s="3">
        <f>RawData!FI25</f>
        <v>0</v>
      </c>
      <c r="F56" s="3">
        <f>RawData!EW25</f>
        <v>0</v>
      </c>
      <c r="G56" s="3">
        <f>RawData!ET25</f>
        <v>0</v>
      </c>
      <c r="H56" s="3">
        <f>RawData!FA25</f>
        <v>0</v>
      </c>
      <c r="I56" s="3">
        <f>RawData!FE25</f>
        <v>0</v>
      </c>
      <c r="J56" s="3">
        <f>RawData!FQ25</f>
        <v>0</v>
      </c>
      <c r="K56" s="3">
        <f>RawData!FM25</f>
        <v>0</v>
      </c>
      <c r="L56" s="5"/>
    </row>
    <row r="57" spans="2:22" x14ac:dyDescent="0.25">
      <c r="B57" s="3">
        <f>RawData!P26</f>
        <v>160</v>
      </c>
      <c r="C57" s="3">
        <f>RawData!EK26</f>
        <v>0</v>
      </c>
      <c r="D57" s="3">
        <f>RawData!EO26</f>
        <v>0</v>
      </c>
      <c r="E57" s="3">
        <f>RawData!FI26</f>
        <v>0</v>
      </c>
      <c r="F57" s="3">
        <f>RawData!EW26</f>
        <v>0</v>
      </c>
      <c r="G57" s="3">
        <f>RawData!ET26</f>
        <v>0</v>
      </c>
      <c r="H57" s="3">
        <f>RawData!FA26</f>
        <v>0</v>
      </c>
      <c r="I57" s="3">
        <f>RawData!FE26</f>
        <v>0</v>
      </c>
      <c r="J57" s="3">
        <f>RawData!FQ26</f>
        <v>0</v>
      </c>
      <c r="K57" s="3">
        <f>RawData!FM26</f>
        <v>0</v>
      </c>
      <c r="L57" s="5"/>
    </row>
    <row r="58" spans="2:22" x14ac:dyDescent="0.25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25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25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25">
      <c r="B61" s="3">
        <f>RawData!P4</f>
        <v>0</v>
      </c>
      <c r="C61" s="3">
        <f>RawData!BI4</f>
        <v>0</v>
      </c>
      <c r="D61" s="3">
        <f>RawData!BM4</f>
        <v>0</v>
      </c>
      <c r="E61" s="3">
        <f>RawData!BQ4</f>
        <v>0</v>
      </c>
      <c r="F61" s="3">
        <f>RawData!BU4</f>
        <v>0</v>
      </c>
      <c r="G61" s="3">
        <f>RawData!BY4</f>
        <v>0</v>
      </c>
      <c r="H61" s="3">
        <f>RawData!CC4</f>
        <v>0</v>
      </c>
      <c r="I61" s="3">
        <f>RawData!CG4</f>
        <v>0</v>
      </c>
      <c r="J61" s="3">
        <f>RawData!CK4</f>
        <v>0</v>
      </c>
      <c r="K61" s="3">
        <f>RawData!CO4</f>
        <v>0</v>
      </c>
      <c r="L61" s="3">
        <f>RawData!CT4</f>
        <v>0</v>
      </c>
      <c r="M61" s="3">
        <f>RawData!CW4</f>
        <v>0</v>
      </c>
      <c r="N61" s="3">
        <f>RawData!DA4</f>
        <v>0</v>
      </c>
      <c r="O61" s="3">
        <f>RawData!DE4</f>
        <v>0</v>
      </c>
      <c r="P61" s="3">
        <f>RawData!DI4</f>
        <v>0</v>
      </c>
      <c r="Q61" s="3">
        <f>RawData!DM4</f>
        <v>0</v>
      </c>
      <c r="R61" s="3">
        <f>RawData!DQ4</f>
        <v>0</v>
      </c>
      <c r="S61" s="3">
        <f>RawData!DU4</f>
        <v>0</v>
      </c>
      <c r="T61" s="3">
        <f>RawData!DY4</f>
        <v>0</v>
      </c>
      <c r="U61" s="3">
        <f>RawData!EC4</f>
        <v>0</v>
      </c>
      <c r="V61" s="3">
        <f>RawData!EG4</f>
        <v>0</v>
      </c>
    </row>
    <row r="62" spans="2:22" x14ac:dyDescent="0.25">
      <c r="B62" s="3">
        <f>RawData!P5</f>
        <v>3.6666666666666665</v>
      </c>
      <c r="C62" s="3">
        <f>RawData!BI5</f>
        <v>0</v>
      </c>
      <c r="D62" s="3">
        <f>RawData!BM5</f>
        <v>0</v>
      </c>
      <c r="E62" s="3">
        <f>RawData!BQ5</f>
        <v>0</v>
      </c>
      <c r="F62" s="3">
        <f>RawData!BU5</f>
        <v>0</v>
      </c>
      <c r="G62" s="3">
        <f>RawData!BY5</f>
        <v>0</v>
      </c>
      <c r="H62" s="3">
        <f>RawData!CC5</f>
        <v>0</v>
      </c>
      <c r="I62" s="3">
        <f>RawData!CG5</f>
        <v>0</v>
      </c>
      <c r="J62" s="3">
        <f>RawData!CK5</f>
        <v>0</v>
      </c>
      <c r="K62" s="3">
        <f>RawData!CO5</f>
        <v>0</v>
      </c>
      <c r="L62" s="3">
        <f>RawData!CT5</f>
        <v>0</v>
      </c>
      <c r="M62" s="3">
        <f>RawData!CW5</f>
        <v>0</v>
      </c>
      <c r="N62" s="3">
        <f>RawData!DA5</f>
        <v>0</v>
      </c>
      <c r="O62" s="3">
        <f>RawData!DE5</f>
        <v>0</v>
      </c>
      <c r="P62" s="3">
        <f>RawData!DI5</f>
        <v>0</v>
      </c>
      <c r="Q62" s="3">
        <f>RawData!DM5</f>
        <v>0</v>
      </c>
      <c r="R62" s="3">
        <f>RawData!DQ5</f>
        <v>0</v>
      </c>
      <c r="S62" s="3">
        <f>RawData!DU5</f>
        <v>0</v>
      </c>
      <c r="T62" s="3">
        <f>RawData!DY5</f>
        <v>0</v>
      </c>
      <c r="U62" s="3">
        <f>RawData!EC5</f>
        <v>0</v>
      </c>
      <c r="V62" s="3">
        <f>RawData!EG5</f>
        <v>0</v>
      </c>
    </row>
    <row r="63" spans="2:22" x14ac:dyDescent="0.25">
      <c r="B63" s="3">
        <f>RawData!P6</f>
        <v>14.083333333333334</v>
      </c>
      <c r="C63" s="3">
        <f>RawData!BI6</f>
        <v>0</v>
      </c>
      <c r="D63" s="3">
        <f>RawData!BM6</f>
        <v>0</v>
      </c>
      <c r="E63" s="3">
        <f>RawData!BQ6</f>
        <v>0</v>
      </c>
      <c r="F63" s="3">
        <f>RawData!BU6</f>
        <v>0</v>
      </c>
      <c r="G63" s="3">
        <f>RawData!BY6</f>
        <v>0</v>
      </c>
      <c r="H63" s="3">
        <f>RawData!CC6</f>
        <v>0</v>
      </c>
      <c r="I63" s="3">
        <f>RawData!CG6</f>
        <v>0</v>
      </c>
      <c r="J63" s="3">
        <f>RawData!CK6</f>
        <v>0</v>
      </c>
      <c r="K63" s="3">
        <f>RawData!CO6</f>
        <v>0</v>
      </c>
      <c r="L63" s="3">
        <f>RawData!CT6</f>
        <v>0</v>
      </c>
      <c r="M63" s="3">
        <f>RawData!CW6</f>
        <v>0</v>
      </c>
      <c r="N63" s="3">
        <f>RawData!DA6</f>
        <v>0</v>
      </c>
      <c r="O63" s="3">
        <f>RawData!DE6</f>
        <v>0</v>
      </c>
      <c r="P63" s="3">
        <f>RawData!DI6</f>
        <v>0</v>
      </c>
      <c r="Q63" s="3">
        <f>RawData!DM6</f>
        <v>0</v>
      </c>
      <c r="R63" s="3">
        <f>RawData!DQ6</f>
        <v>0</v>
      </c>
      <c r="S63" s="3">
        <f>RawData!DU6</f>
        <v>0</v>
      </c>
      <c r="T63" s="3">
        <f>RawData!DY6</f>
        <v>0</v>
      </c>
      <c r="U63" s="3">
        <f>RawData!EC6</f>
        <v>0</v>
      </c>
      <c r="V63" s="3">
        <f>RawData!EG6</f>
        <v>0</v>
      </c>
    </row>
    <row r="64" spans="2:22" x14ac:dyDescent="0.25">
      <c r="B64" s="7">
        <f>RawData!P7</f>
        <v>20.916666666666668</v>
      </c>
      <c r="C64" s="7">
        <f>RawData!BI7</f>
        <v>1.0168317121752199</v>
      </c>
      <c r="D64" s="42" t="s">
        <v>1</v>
      </c>
      <c r="E64" s="7">
        <f>RawData!BQ7</f>
        <v>0.42555395940740698</v>
      </c>
      <c r="F64" s="7">
        <f>RawData!BU7</f>
        <v>3.01962320200029</v>
      </c>
      <c r="G64" s="7">
        <f>RawData!BY7</f>
        <v>2.8236877958618001</v>
      </c>
      <c r="H64" s="7">
        <f>RawData!CC7</f>
        <v>4.1528316281407198</v>
      </c>
      <c r="I64" s="7">
        <f>RawData!CG7</f>
        <v>0.63525082990382098</v>
      </c>
      <c r="J64" s="7">
        <f>RawData!CK7</f>
        <v>0.32200454636033898</v>
      </c>
      <c r="K64" s="7">
        <f>RawData!CO7</f>
        <v>1.6012417725202099</v>
      </c>
      <c r="L64" s="7">
        <f>RawData!CT7</f>
        <v>1.2069723998348001</v>
      </c>
      <c r="M64" s="7">
        <f>RawData!CW7</f>
        <v>0.45440926023512002</v>
      </c>
      <c r="N64" s="7">
        <f>RawData!DA7</f>
        <v>0.56768545938046899</v>
      </c>
      <c r="O64" s="7">
        <f>RawData!DE7</f>
        <v>1.8706906481114101</v>
      </c>
      <c r="P64" s="7">
        <f>RawData!DI7</f>
        <v>0.70231798742543505</v>
      </c>
      <c r="Q64" s="7">
        <f>RawData!DM7</f>
        <v>0.71004556870201796</v>
      </c>
      <c r="R64" s="7">
        <f>RawData!DQ7</f>
        <v>0.82912537538370501</v>
      </c>
      <c r="S64" s="7">
        <f>RawData!DU7</f>
        <v>2.0336507211199302</v>
      </c>
      <c r="T64" s="7">
        <f>RawData!DY7</f>
        <v>2.6217170333391602</v>
      </c>
      <c r="U64" s="7">
        <f>RawData!EC7</f>
        <v>1.8099187589846299</v>
      </c>
      <c r="V64" s="7">
        <f>RawData!EG7</f>
        <v>2.1836031701087899</v>
      </c>
    </row>
    <row r="65" spans="2:22" x14ac:dyDescent="0.25">
      <c r="B65" s="7">
        <f>RawData!P8</f>
        <v>28.75</v>
      </c>
      <c r="C65" s="7">
        <f>RawData!BI8</f>
        <v>1.0557487392851099</v>
      </c>
      <c r="D65" s="7">
        <f>RawData!BM8</f>
        <v>1.2991637436299699</v>
      </c>
      <c r="E65" s="7">
        <f>RawData!BQ8</f>
        <v>0.425331637466142</v>
      </c>
      <c r="F65" s="7">
        <f>RawData!BU8</f>
        <v>3.0383692816792398</v>
      </c>
      <c r="G65" s="7">
        <f>RawData!BY8</f>
        <v>2.8855475913403801</v>
      </c>
      <c r="H65" s="7">
        <f>RawData!CC8</f>
        <v>4.0746744198612896</v>
      </c>
      <c r="I65" s="7">
        <f>RawData!CG8</f>
        <v>0.66629214598499298</v>
      </c>
      <c r="J65" s="7">
        <f>RawData!CK8</f>
        <v>0.38207375560404599</v>
      </c>
      <c r="K65" s="7">
        <f>RawData!CO8</f>
        <v>1.68000140358934</v>
      </c>
      <c r="L65" s="7">
        <f>RawData!CT8</f>
        <v>1.21183606936398</v>
      </c>
      <c r="M65" s="7">
        <f>RawData!CW8</f>
        <v>0.59982495038118</v>
      </c>
      <c r="N65" s="7">
        <f>RawData!DA8</f>
        <v>0.59202865663343496</v>
      </c>
      <c r="O65" s="7">
        <f>RawData!DE8</f>
        <v>1.95344503970392</v>
      </c>
      <c r="P65" s="7">
        <f>RawData!DI8</f>
        <v>0.72945742445850303</v>
      </c>
      <c r="Q65" s="42" t="s">
        <v>1</v>
      </c>
      <c r="R65" s="7">
        <f>RawData!DQ8</f>
        <v>0.86785418764593403</v>
      </c>
      <c r="S65" s="7">
        <f>RawData!DU8</f>
        <v>2.12656135167162</v>
      </c>
      <c r="T65" s="7">
        <f>RawData!DY8</f>
        <v>2.7383903463724799</v>
      </c>
      <c r="U65" s="7">
        <f>RawData!EC8</f>
        <v>1.8885325449900101</v>
      </c>
      <c r="V65" s="7">
        <f>RawData!EG8</f>
        <v>2.2459643240031202</v>
      </c>
    </row>
    <row r="66" spans="2:22" x14ac:dyDescent="0.25">
      <c r="B66" s="7">
        <f>RawData!P9</f>
        <v>37.083333333333336</v>
      </c>
      <c r="C66" s="7">
        <f>RawData!BI9</f>
        <v>1.06999921225852</v>
      </c>
      <c r="D66" s="7">
        <f>RawData!BM9</f>
        <v>1.3035150309750201</v>
      </c>
      <c r="E66" s="7">
        <f>RawData!BQ9</f>
        <v>0.35187173474570299</v>
      </c>
      <c r="F66" s="7">
        <f>RawData!BU9</f>
        <v>2.5770324636764199</v>
      </c>
      <c r="G66" s="7">
        <f>RawData!BY9</f>
        <v>2.5436033337355202</v>
      </c>
      <c r="H66" s="7">
        <f>RawData!CC9</f>
        <v>3.4415014896449398</v>
      </c>
      <c r="I66" s="7">
        <f>RawData!CG9</f>
        <v>0.59563425589340901</v>
      </c>
      <c r="J66" s="7">
        <f>RawData!CK9</f>
        <v>0.445168368173051</v>
      </c>
      <c r="K66" s="7">
        <f>RawData!CO9</f>
        <v>1.52968683929167</v>
      </c>
      <c r="L66" s="7">
        <f>RawData!CT9</f>
        <v>1.16263501807759</v>
      </c>
      <c r="M66" s="7">
        <f>RawData!CW9</f>
        <v>0.83823915999249299</v>
      </c>
      <c r="N66" s="7">
        <f>RawData!DA9</f>
        <v>0.53029554451211802</v>
      </c>
      <c r="O66" s="7">
        <f>RawData!DE9</f>
        <v>1.7858589336891599</v>
      </c>
      <c r="P66" s="7">
        <f>RawData!DI9</f>
        <v>0.662472681719118</v>
      </c>
      <c r="Q66" s="7">
        <f>RawData!DM9</f>
        <v>0.68890089795299403</v>
      </c>
      <c r="R66" s="7">
        <f>RawData!DQ9</f>
        <v>0.77985417492578801</v>
      </c>
      <c r="S66" s="7">
        <f>RawData!DU9</f>
        <v>1.9308292672451599</v>
      </c>
      <c r="T66" s="7">
        <f>RawData!DY9</f>
        <v>2.48079660185781</v>
      </c>
      <c r="U66" s="7">
        <f>RawData!EC9</f>
        <v>1.7030309235566301</v>
      </c>
      <c r="V66" s="7">
        <f>RawData!EG9</f>
        <v>2.0946683054267101</v>
      </c>
    </row>
    <row r="67" spans="2:22" x14ac:dyDescent="0.25">
      <c r="B67" s="33">
        <f>RawData!P10</f>
        <v>43</v>
      </c>
      <c r="C67" s="33">
        <f>RawData!BI10</f>
        <v>1.10750767201463</v>
      </c>
      <c r="D67" s="33">
        <f>RawData!BM10</f>
        <v>1.3471897981535701</v>
      </c>
      <c r="E67" s="33">
        <f>RawData!BQ10</f>
        <v>0.334254762470375</v>
      </c>
      <c r="F67" s="33">
        <f>RawData!BU10</f>
        <v>2.50068522633399</v>
      </c>
      <c r="G67" s="33">
        <f>RawData!BY10</f>
        <v>2.4976330537809299</v>
      </c>
      <c r="H67" s="33">
        <f>RawData!CC10</f>
        <v>3.1643251693984502</v>
      </c>
      <c r="I67" s="33">
        <f>RawData!CG10</f>
        <v>0.60127651579923003</v>
      </c>
      <c r="J67" s="33">
        <f>RawData!CK10</f>
        <v>0.45921316009580299</v>
      </c>
      <c r="K67" s="33">
        <f>RawData!CO10</f>
        <v>1.5386027975797401</v>
      </c>
      <c r="L67" s="33">
        <f>RawData!CT10</f>
        <v>1.1327115099234499</v>
      </c>
      <c r="M67" s="33">
        <f>RawData!CW10</f>
        <v>0.90401880166708304</v>
      </c>
      <c r="N67" s="33">
        <f>RawData!DA10</f>
        <v>0.52603459508847905</v>
      </c>
      <c r="O67" s="33">
        <f>RawData!DE10</f>
        <v>1.79575645266985</v>
      </c>
      <c r="P67" s="33">
        <f>RawData!DI10</f>
        <v>0.66497071150634202</v>
      </c>
      <c r="Q67" s="33">
        <f>RawData!DM10</f>
        <v>0.70020402283327399</v>
      </c>
      <c r="R67" s="33">
        <f>RawData!DQ10</f>
        <v>0.78436400827715402</v>
      </c>
      <c r="S67" s="33">
        <f>RawData!DU10</f>
        <v>1.94984895114515</v>
      </c>
      <c r="T67" s="33">
        <f>RawData!DY10</f>
        <v>2.4945719268658699</v>
      </c>
      <c r="U67" s="33">
        <f>RawData!EC10</f>
        <v>1.7143021184976499</v>
      </c>
      <c r="V67" s="33">
        <f>RawData!EG10</f>
        <v>2.1195597334604801</v>
      </c>
    </row>
    <row r="68" spans="2:22" x14ac:dyDescent="0.25">
      <c r="B68" s="33">
        <f>RawData!P11</f>
        <v>49.083333333333336</v>
      </c>
      <c r="C68" s="33">
        <f>RawData!BI11</f>
        <v>1.0773298556939801</v>
      </c>
      <c r="D68" s="33">
        <f>RawData!BM11</f>
        <v>1.3433708463340901</v>
      </c>
      <c r="E68" s="33">
        <f>RawData!BQ11</f>
        <v>0.298131476276289</v>
      </c>
      <c r="F68" s="33">
        <f>RawData!BU11</f>
        <v>2.1784293819256901</v>
      </c>
      <c r="G68" s="33">
        <f>RawData!BY11</f>
        <v>2.2713645068216501</v>
      </c>
      <c r="H68" s="42" t="s">
        <v>1</v>
      </c>
      <c r="I68" s="33">
        <f>RawData!CG11</f>
        <v>0.56659495997577403</v>
      </c>
      <c r="J68" s="33">
        <f>RawData!CK11</f>
        <v>0.47936852072067798</v>
      </c>
      <c r="K68" s="33">
        <f>RawData!CO11</f>
        <v>1.4471795008881601</v>
      </c>
      <c r="L68" s="42" t="s">
        <v>1</v>
      </c>
      <c r="M68" s="33">
        <f>RawData!CW11</f>
        <v>1.07718941620197</v>
      </c>
      <c r="N68" s="33">
        <f>RawData!DA11</f>
        <v>0.48656762440513202</v>
      </c>
      <c r="O68" s="33">
        <f>RawData!DE11</f>
        <v>1.6893418434719401</v>
      </c>
      <c r="P68" s="33">
        <f>RawData!DI11</f>
        <v>0.62306484985334798</v>
      </c>
      <c r="Q68" s="33">
        <f>RawData!DM11</f>
        <v>0.66922115402836302</v>
      </c>
      <c r="R68" s="33">
        <f>RawData!DQ11</f>
        <v>0.73242317906675503</v>
      </c>
      <c r="S68" s="33">
        <f>RawData!DU11</f>
        <v>1.8396758470153001</v>
      </c>
      <c r="T68" s="33">
        <f>RawData!DY11</f>
        <v>2.3412957521422402</v>
      </c>
      <c r="U68" s="33">
        <f>RawData!EC11</f>
        <v>1.6111749657135199</v>
      </c>
      <c r="V68" s="33">
        <f>RawData!EG11</f>
        <v>1.9967277310113301</v>
      </c>
    </row>
    <row r="69" spans="2:22" x14ac:dyDescent="0.25">
      <c r="B69" s="33">
        <f>RawData!P12</f>
        <v>54.333333333333336</v>
      </c>
      <c r="C69" s="33">
        <f>RawData!BI12</f>
        <v>1.06556644330341</v>
      </c>
      <c r="D69" s="33">
        <f>RawData!BM12</f>
        <v>1.3685556812726001</v>
      </c>
      <c r="E69" s="33">
        <f>RawData!BQ12</f>
        <v>0.26703648166879101</v>
      </c>
      <c r="F69" s="33">
        <f>RawData!BU12</f>
        <v>1.9402464499075001</v>
      </c>
      <c r="G69" s="33">
        <f>RawData!BY12</f>
        <v>2.1242008602073801</v>
      </c>
      <c r="H69" s="33">
        <f>RawData!CC12</f>
        <v>3.8545576919809901</v>
      </c>
      <c r="I69" s="33">
        <f>RawData!CG12</f>
        <v>0.55026597915472397</v>
      </c>
      <c r="J69" s="33">
        <f>RawData!CK12</f>
        <v>0.50146349356060504</v>
      </c>
      <c r="K69" s="33">
        <f>RawData!CO12</f>
        <v>1.40398013837604</v>
      </c>
      <c r="L69" s="33">
        <f>RawData!CT12</f>
        <v>1.0456640406045701</v>
      </c>
      <c r="M69" s="33">
        <f>RawData!CW12</f>
        <v>1.3012547345062</v>
      </c>
      <c r="N69" s="33">
        <f>RawData!DA12</f>
        <v>0.46366777057013298</v>
      </c>
      <c r="O69" s="33">
        <f>RawData!DE12</f>
        <v>1.6303479429885199</v>
      </c>
      <c r="P69" s="33">
        <f>RawData!DI12</f>
        <v>0.60458946209515696</v>
      </c>
      <c r="Q69" s="33">
        <f>RawData!DM12</f>
        <v>0.65411724802341398</v>
      </c>
      <c r="R69" s="33">
        <f>RawData!DQ12</f>
        <v>0.70090641887900196</v>
      </c>
      <c r="S69" s="33">
        <f>RawData!DU12</f>
        <v>1.79666450016045</v>
      </c>
      <c r="T69" s="33">
        <f>RawData!DY12</f>
        <v>2.2749386325249898</v>
      </c>
      <c r="U69" s="33">
        <f>RawData!EC12</f>
        <v>1.5544384031458101</v>
      </c>
      <c r="V69" s="33">
        <f>RawData!EG12</f>
        <v>1.9595538971275099</v>
      </c>
    </row>
    <row r="70" spans="2:22" x14ac:dyDescent="0.25">
      <c r="B70" s="33">
        <f>RawData!P13</f>
        <v>61.166666666666664</v>
      </c>
      <c r="C70" s="33">
        <f>RawData!BI13</f>
        <v>1.14075596372828</v>
      </c>
      <c r="D70" s="33">
        <f>RawData!BM13</f>
        <v>1.4293722390019099</v>
      </c>
      <c r="E70" s="33">
        <f>RawData!BQ13</f>
        <v>0.233486080810097</v>
      </c>
      <c r="F70" s="33">
        <f>RawData!BU13</f>
        <v>1.5863795669046701</v>
      </c>
      <c r="G70" s="33">
        <f>RawData!BY13</f>
        <v>1.91140222362381</v>
      </c>
      <c r="H70" s="33">
        <f>RawData!CC13</f>
        <v>3.1911935656309498</v>
      </c>
      <c r="I70" s="33">
        <f>RawData!CG13</f>
        <v>0.52306573693047198</v>
      </c>
      <c r="J70" s="33">
        <f>RawData!CK13</f>
        <v>0.54627666064369496</v>
      </c>
      <c r="K70" s="33">
        <f>RawData!CO13</f>
        <v>1.3501655441181699</v>
      </c>
      <c r="L70" s="33">
        <f>RawData!CT13</f>
        <v>0.93955537457965499</v>
      </c>
      <c r="M70" s="33">
        <f>RawData!CW13</f>
        <v>1.7192930892253799</v>
      </c>
      <c r="N70" s="33">
        <f>RawData!DA13</f>
        <v>0.43130373275391098</v>
      </c>
      <c r="O70" s="33">
        <f>RawData!DE13</f>
        <v>1.5689992931123899</v>
      </c>
      <c r="P70" s="33">
        <f>RawData!DI13</f>
        <v>0.57851282858880404</v>
      </c>
      <c r="Q70" s="33">
        <f>RawData!DM13</f>
        <v>0.64882160671234101</v>
      </c>
      <c r="R70" s="33">
        <f>RawData!DQ13</f>
        <v>0.66453321532920295</v>
      </c>
      <c r="S70" s="33">
        <f>RawData!DU13</f>
        <v>1.7519226008911899</v>
      </c>
      <c r="T70" s="33">
        <f>RawData!DY13</f>
        <v>2.1958263533771398</v>
      </c>
      <c r="U70" s="33">
        <f>RawData!EC13</f>
        <v>1.47859672499868</v>
      </c>
      <c r="V70" s="33">
        <f>RawData!EG13</f>
        <v>1.9293682672214101</v>
      </c>
    </row>
    <row r="71" spans="2:22" x14ac:dyDescent="0.25">
      <c r="B71" s="7">
        <f>RawData!P14</f>
        <v>67</v>
      </c>
      <c r="C71" s="7">
        <f>RawData!BI14</f>
        <v>1.15053928879906</v>
      </c>
      <c r="D71" s="7">
        <f>RawData!BM14</f>
        <v>1.51861622981508</v>
      </c>
      <c r="E71" s="7">
        <f>RawData!BQ14</f>
        <v>0.204774624907201</v>
      </c>
      <c r="F71" s="7">
        <f>RawData!BU14</f>
        <v>1.25804002094412</v>
      </c>
      <c r="G71" s="7">
        <f>RawData!BY14</f>
        <v>1.73995605083779</v>
      </c>
      <c r="H71" s="7">
        <f>RawData!CC14</f>
        <v>2.5862795171698001</v>
      </c>
      <c r="I71" s="7">
        <f>RawData!CG14</f>
        <v>0.50716714163024601</v>
      </c>
      <c r="J71" s="7">
        <f>RawData!CK14</f>
        <v>0.58965214070652905</v>
      </c>
      <c r="K71" s="7">
        <f>RawData!CO14</f>
        <v>1.31779119651243</v>
      </c>
      <c r="L71" s="7">
        <f>RawData!CT14</f>
        <v>0.86147213787660903</v>
      </c>
      <c r="M71" s="7">
        <f>RawData!CW14</f>
        <v>2.2497802380854099</v>
      </c>
      <c r="N71" s="7">
        <f>RawData!DA14</f>
        <v>0.40954910118879501</v>
      </c>
      <c r="O71" s="7">
        <f>RawData!DE14</f>
        <v>1.53157261039063</v>
      </c>
      <c r="P71" s="7">
        <f>RawData!DI14</f>
        <v>0.56501732825574202</v>
      </c>
      <c r="Q71" s="42" t="s">
        <v>1</v>
      </c>
      <c r="R71" s="7">
        <f>RawData!DQ14</f>
        <v>0.63938919118730098</v>
      </c>
      <c r="S71" s="7">
        <f>RawData!DU14</f>
        <v>1.72855278326142</v>
      </c>
      <c r="T71" s="7">
        <f>RawData!DY14</f>
        <v>2.14706529101879</v>
      </c>
      <c r="U71" s="7">
        <f>RawData!EC14</f>
        <v>1.42865363712978</v>
      </c>
      <c r="V71" s="7">
        <f>RawData!EG14</f>
        <v>1.9524818385331799</v>
      </c>
    </row>
    <row r="72" spans="2:22" x14ac:dyDescent="0.25">
      <c r="B72" s="3">
        <f>RawData!P15</f>
        <v>72.666666666666671</v>
      </c>
      <c r="C72" s="3">
        <f>RawData!BI15</f>
        <v>1.2040161962226701</v>
      </c>
      <c r="D72" s="3">
        <f>RawData!BM15</f>
        <v>1.54837099073335</v>
      </c>
      <c r="E72" s="3">
        <f>RawData!BQ15</f>
        <v>0.15550287815781999</v>
      </c>
      <c r="F72" s="3">
        <f>RawData!BU15</f>
        <v>0.84560168154783499</v>
      </c>
      <c r="G72" s="3">
        <f>RawData!BY15</f>
        <v>1.4958071440206999</v>
      </c>
      <c r="H72" s="3">
        <f>RawData!CC15</f>
        <v>5.0848362727196603</v>
      </c>
      <c r="I72" s="3">
        <f>RawData!CG15</f>
        <v>0.47133461120310899</v>
      </c>
      <c r="J72" s="3">
        <f>RawData!CK15</f>
        <v>0.60975644870111501</v>
      </c>
      <c r="K72" s="3">
        <f>RawData!CO15</f>
        <v>1.2121703367579899</v>
      </c>
      <c r="L72" s="3">
        <f>RawData!CT15</f>
        <v>0.73477154539010003</v>
      </c>
      <c r="M72" s="3">
        <f>RawData!CW15</f>
        <v>2.9632546884225301</v>
      </c>
      <c r="N72" s="3">
        <f>RawData!DA15</f>
        <v>0.36179973839382901</v>
      </c>
      <c r="O72" s="3">
        <f>RawData!DE15</f>
        <v>1.4126837652387201</v>
      </c>
      <c r="P72" s="3">
        <f>RawData!DI15</f>
        <v>0.51899504320401801</v>
      </c>
      <c r="Q72" s="3">
        <f>RawData!DM15</f>
        <v>0.62933624926505505</v>
      </c>
      <c r="R72" s="3">
        <f>RawData!DQ15</f>
        <v>0.57744085500687603</v>
      </c>
      <c r="S72" s="3">
        <f>RawData!DU15</f>
        <v>1.61558621673935</v>
      </c>
      <c r="T72" s="3">
        <f>RawData!DY15</f>
        <v>1.9880165737320701</v>
      </c>
      <c r="U72" s="3">
        <f>RawData!EC15</f>
        <v>1.30525413555642</v>
      </c>
      <c r="V72" s="3">
        <f>RawData!EG15</f>
        <v>1.7964986445707201</v>
      </c>
    </row>
    <row r="73" spans="2:22" x14ac:dyDescent="0.25">
      <c r="B73" s="3">
        <f>RawData!P16</f>
        <v>77.333333333333329</v>
      </c>
      <c r="C73" s="3">
        <f>RawData!BI16</f>
        <v>1.1678327575504599</v>
      </c>
      <c r="D73" s="3">
        <f>RawData!BM16</f>
        <v>1.55779607914457</v>
      </c>
      <c r="E73" s="3">
        <f>RawData!BQ16</f>
        <v>0.116325246745977</v>
      </c>
      <c r="F73" s="3">
        <f>RawData!BU16</f>
        <v>0.56041367864315195</v>
      </c>
      <c r="G73" s="3">
        <f>RawData!BY16</f>
        <v>1.31069108140733</v>
      </c>
      <c r="H73" s="3">
        <f>RawData!CC16</f>
        <v>3.1523916126494802</v>
      </c>
      <c r="I73" s="3">
        <f>RawData!CG16</f>
        <v>0.42953748070839298</v>
      </c>
      <c r="J73" s="3">
        <f>RawData!CK16</f>
        <v>0.61426600670729004</v>
      </c>
      <c r="K73" s="3">
        <f>RawData!CO16</f>
        <v>1.1034728408604999</v>
      </c>
      <c r="L73" s="3">
        <f>RawData!CT16</f>
        <v>0.73683185756571801</v>
      </c>
      <c r="M73" s="3">
        <f>RawData!CW16</f>
        <v>3.7275814962784999</v>
      </c>
      <c r="N73" s="3">
        <f>RawData!DA16</f>
        <v>0.31700255673734501</v>
      </c>
      <c r="O73" s="3">
        <f>RawData!DE16</f>
        <v>1.27847732149564</v>
      </c>
      <c r="P73" s="3">
        <f>RawData!DI16</f>
        <v>0.47360796493082602</v>
      </c>
      <c r="Q73" s="3">
        <f>RawData!DM16</f>
        <v>0.59402420937725797</v>
      </c>
      <c r="R73" s="3">
        <f>RawData!DQ16</f>
        <v>0.51555709324912502</v>
      </c>
      <c r="S73" s="3">
        <f>RawData!DU16</f>
        <v>1.48259026866236</v>
      </c>
      <c r="T73" s="3">
        <f>RawData!DY16</f>
        <v>1.8016822701816799</v>
      </c>
      <c r="U73" s="3">
        <f>RawData!EC16</f>
        <v>1.1814230815364899</v>
      </c>
      <c r="V73" s="3">
        <f>RawData!EG16</f>
        <v>1.7212648962603501</v>
      </c>
    </row>
    <row r="74" spans="2:22" x14ac:dyDescent="0.25">
      <c r="B74" s="3">
        <f>RawData!P17</f>
        <v>84.166666666666671</v>
      </c>
      <c r="C74" s="3">
        <f>RawData!BI17</f>
        <v>1.3118762798928401</v>
      </c>
      <c r="D74" s="3">
        <f>RawData!BM17</f>
        <v>1.7453035191105399</v>
      </c>
      <c r="E74" s="3">
        <f>RawData!BQ17</f>
        <v>8.86516042156196E-2</v>
      </c>
      <c r="F74" s="3">
        <f>RawData!BU17</f>
        <v>0.28377335806710802</v>
      </c>
      <c r="G74" s="3">
        <f>RawData!BY17</f>
        <v>1.21385095473649</v>
      </c>
      <c r="H74" s="3">
        <f>RawData!CC17</f>
        <v>1.7570207087668199</v>
      </c>
      <c r="I74" s="3">
        <f>RawData!CG17</f>
        <v>0.41185020449522902</v>
      </c>
      <c r="J74" s="3">
        <f>RawData!CK17</f>
        <v>0.73603194187199406</v>
      </c>
      <c r="K74" s="3">
        <f>RawData!CO17</f>
        <v>1.0693816790444499</v>
      </c>
      <c r="L74" s="3">
        <f>RawData!CT17</f>
        <v>0.64953692936095497</v>
      </c>
      <c r="M74" s="3">
        <f>RawData!CW17</f>
        <v>5.6135907536783503</v>
      </c>
      <c r="N74" s="3">
        <f>RawData!DA17</f>
        <v>0.28571183811466</v>
      </c>
      <c r="O74" s="3">
        <f>RawData!DE17</f>
        <v>1.22904501894134</v>
      </c>
      <c r="P74" s="3">
        <f>RawData!DI17</f>
        <v>0.46132852343200498</v>
      </c>
      <c r="Q74" s="3">
        <f>RawData!DM17</f>
        <v>0.60902358255577504</v>
      </c>
      <c r="R74" s="3">
        <f>RawData!DQ17</f>
        <v>0.48424936827755199</v>
      </c>
      <c r="S74" s="3">
        <f>RawData!DU17</f>
        <v>1.44115243326228</v>
      </c>
      <c r="T74" s="3">
        <f>RawData!DY17</f>
        <v>1.72495709666615</v>
      </c>
      <c r="U74" s="3">
        <f>RawData!EC17</f>
        <v>1.11817344828627</v>
      </c>
      <c r="V74" s="3">
        <f>RawData!EG17</f>
        <v>1.69990139047583</v>
      </c>
    </row>
    <row r="75" spans="2:22" x14ac:dyDescent="0.25">
      <c r="B75" s="3">
        <f>RawData!P18</f>
        <v>91.166666666666671</v>
      </c>
      <c r="C75" s="3">
        <f>RawData!BI18</f>
        <v>1.2936499297087101</v>
      </c>
      <c r="D75" s="3">
        <f>RawData!BM18</f>
        <v>1.8805631269390799</v>
      </c>
      <c r="E75" s="3">
        <f>RawData!BQ18</f>
        <v>6.4802028784144095E-2</v>
      </c>
      <c r="F75" s="3">
        <f>RawData!BU18</f>
        <v>0.155512531154576</v>
      </c>
      <c r="G75" s="3">
        <f>RawData!BY18</f>
        <v>1.0739338455137799</v>
      </c>
      <c r="H75" s="3">
        <f>RawData!CC18</f>
        <v>2.45503676182076</v>
      </c>
      <c r="I75" s="3">
        <f>RawData!CG18</f>
        <v>0.36921713980959803</v>
      </c>
      <c r="J75" s="3">
        <f>RawData!CK18</f>
        <v>0.84327489638562303</v>
      </c>
      <c r="K75" s="3">
        <f>RawData!CO18</f>
        <v>0.95532516819905899</v>
      </c>
      <c r="L75" s="3">
        <f>RawData!CT18</f>
        <v>0.55313569352538206</v>
      </c>
      <c r="M75" s="3">
        <f>RawData!CW18</f>
        <v>6.6632050546309802</v>
      </c>
      <c r="N75" s="3">
        <f>RawData!DA18</f>
        <v>0.23332894243653399</v>
      </c>
      <c r="O75" s="3">
        <f>RawData!DE18</f>
        <v>1.08678220401496</v>
      </c>
      <c r="P75" s="3">
        <f>RawData!DI18</f>
        <v>0.40920027459646002</v>
      </c>
      <c r="Q75" s="3">
        <f>RawData!DM18</f>
        <v>0.56287352928447898</v>
      </c>
      <c r="R75" s="3">
        <f>RawData!DQ18</f>
        <v>0.41299513018895201</v>
      </c>
      <c r="S75" s="3">
        <f>RawData!DU18</f>
        <v>1.3081332524021501</v>
      </c>
      <c r="T75" s="3">
        <f>RawData!DY18</f>
        <v>1.5339959254629201</v>
      </c>
      <c r="U75" s="3">
        <f>RawData!EC18</f>
        <v>0.98242325701614897</v>
      </c>
      <c r="V75" s="3">
        <f>RawData!EG18</f>
        <v>1.59157597683547</v>
      </c>
    </row>
    <row r="76" spans="2:22" x14ac:dyDescent="0.25">
      <c r="B76" s="3">
        <f>RawData!P19</f>
        <v>96.333333333333329</v>
      </c>
      <c r="C76" s="3">
        <f>RawData!BI19</f>
        <v>1.3418418911829599</v>
      </c>
      <c r="D76" s="3">
        <f>RawData!BM19</f>
        <v>2.1122155593328098</v>
      </c>
      <c r="E76" s="3">
        <f>RawData!BQ19</f>
        <v>5.9956562670076603E-2</v>
      </c>
      <c r="F76" s="3">
        <f>RawData!BU19</f>
        <v>0.13148971139488699</v>
      </c>
      <c r="G76" s="3">
        <f>RawData!BY19</f>
        <v>1.10054962201133</v>
      </c>
      <c r="H76" s="3">
        <f>RawData!CC19</f>
        <v>1.6196334953827201</v>
      </c>
      <c r="I76" s="3">
        <f>RawData!CG19</f>
        <v>0.37371915860562699</v>
      </c>
      <c r="J76" s="3">
        <f>RawData!CK19</f>
        <v>1.0744640733914901</v>
      </c>
      <c r="K76" s="3">
        <f>RawData!CO19</f>
        <v>0.98010397948535899</v>
      </c>
      <c r="L76" s="3">
        <f>RawData!CT19</f>
        <v>0.55546740248112503</v>
      </c>
      <c r="M76" s="3">
        <f>RawData!CW19</f>
        <v>6.8101233166820299</v>
      </c>
      <c r="N76" s="3">
        <f>RawData!DA19</f>
        <v>0.22728143942058299</v>
      </c>
      <c r="O76" s="3">
        <f>RawData!DE19</f>
        <v>1.1118679663072499</v>
      </c>
      <c r="P76" s="3">
        <f>RawData!DI19</f>
        <v>0.41965719539360402</v>
      </c>
      <c r="Q76" s="3">
        <f>RawData!DM19</f>
        <v>0.59854926963689803</v>
      </c>
      <c r="R76" s="3">
        <f>RawData!DQ19</f>
        <v>0.41314425999653798</v>
      </c>
      <c r="S76" s="3">
        <f>RawData!DU19</f>
        <v>1.3615093947693599</v>
      </c>
      <c r="T76" s="3">
        <f>RawData!DY19</f>
        <v>1.5687663781249499</v>
      </c>
      <c r="U76" s="3">
        <f>RawData!EC19</f>
        <v>0.99310185143795404</v>
      </c>
      <c r="V76" s="3">
        <f>RawData!EG19</f>
        <v>1.63295496360557</v>
      </c>
    </row>
    <row r="77" spans="2:22" x14ac:dyDescent="0.25">
      <c r="B77" s="3">
        <f>RawData!P20</f>
        <v>102.25</v>
      </c>
      <c r="C77" s="3">
        <f>RawData!BI20</f>
        <v>1.3152162634650899</v>
      </c>
      <c r="D77" s="3">
        <f>RawData!BM20</f>
        <v>2.11238266125901</v>
      </c>
      <c r="E77" s="3">
        <f>RawData!BQ20</f>
        <v>4.9904287230449797E-2</v>
      </c>
      <c r="F77" s="3">
        <f>RawData!BU20</f>
        <v>0.12486199664832801</v>
      </c>
      <c r="G77" s="3">
        <f>RawData!BY20</f>
        <v>0.97708772264570598</v>
      </c>
      <c r="H77" s="3">
        <f>RawData!CC20</f>
        <v>5.2929428239466203</v>
      </c>
      <c r="I77" s="3">
        <f>RawData!CG20</f>
        <v>0.33517086221779002</v>
      </c>
      <c r="J77" s="3">
        <f>RawData!CK20</f>
        <v>1.19899529203971</v>
      </c>
      <c r="K77" s="3">
        <f>RawData!CO20</f>
        <v>0.88215320470968395</v>
      </c>
      <c r="L77" s="3">
        <f>RawData!CT20</f>
        <v>0.48070673622680798</v>
      </c>
      <c r="M77" s="3">
        <f>RawData!CW20</f>
        <v>5.7521274279475998</v>
      </c>
      <c r="N77" s="3">
        <f>RawData!DA20</f>
        <v>0.19296709669130399</v>
      </c>
      <c r="O77" s="3">
        <f>RawData!DE20</f>
        <v>0.98628909934511999</v>
      </c>
      <c r="P77" s="3">
        <f>RawData!DI20</f>
        <v>0.377921634877532</v>
      </c>
      <c r="Q77" s="3">
        <f>RawData!DM20</f>
        <v>0.54700296609886501</v>
      </c>
      <c r="R77" s="3">
        <f>RawData!DQ20</f>
        <v>0.36017151389005903</v>
      </c>
      <c r="S77" s="3">
        <f>RawData!DU20</f>
        <v>1.2187370630160701</v>
      </c>
      <c r="T77" s="3">
        <f>RawData!DY20</f>
        <v>1.3843395177026501</v>
      </c>
      <c r="U77" s="3">
        <f>RawData!EC20</f>
        <v>0.88215673751137402</v>
      </c>
      <c r="V77" s="3">
        <f>RawData!EG20</f>
        <v>1.5111436702021499</v>
      </c>
    </row>
    <row r="78" spans="2:22" x14ac:dyDescent="0.25">
      <c r="B78" s="3">
        <f>RawData!P21</f>
        <v>110.33333333333333</v>
      </c>
      <c r="C78" s="3">
        <f>RawData!BI21</f>
        <v>1.2789144171506801</v>
      </c>
      <c r="D78" s="3">
        <f>RawData!BM21</f>
        <v>2.18557935561588</v>
      </c>
      <c r="E78" s="3">
        <f>RawData!BQ21</f>
        <v>4.3491194868920301E-2</v>
      </c>
      <c r="F78" s="3">
        <f>RawData!BU21</f>
        <v>0.123791199864678</v>
      </c>
      <c r="G78" s="3">
        <f>RawData!BY21</f>
        <v>0.82970946967631998</v>
      </c>
      <c r="H78" s="3">
        <f>RawData!CC21</f>
        <v>3.4364485946164001</v>
      </c>
      <c r="I78" s="3">
        <f>RawData!CG21</f>
        <v>0.31269316222688598</v>
      </c>
      <c r="J78" s="3">
        <f>RawData!CK21</f>
        <v>1.48702278471104</v>
      </c>
      <c r="K78" s="3">
        <f>RawData!CO21</f>
        <v>0.83517252271620801</v>
      </c>
      <c r="L78" s="3">
        <f>RawData!CT21</f>
        <v>0.46956679780594901</v>
      </c>
      <c r="M78" s="3">
        <f>RawData!CW21</f>
        <v>4.7911466617062901</v>
      </c>
      <c r="N78" s="3">
        <f>RawData!DA21</f>
        <v>0.17354533839297601</v>
      </c>
      <c r="O78" s="3">
        <f>RawData!DE21</f>
        <v>0.91107470587196804</v>
      </c>
      <c r="P78" s="3">
        <f>RawData!DI21</f>
        <v>0.36018768751604602</v>
      </c>
      <c r="Q78" s="3">
        <f>RawData!DM21</f>
        <v>0.53701294614689599</v>
      </c>
      <c r="R78" s="3">
        <f>RawData!DQ21</f>
        <v>0.33115554232233202</v>
      </c>
      <c r="S78" s="3">
        <f>RawData!DU21</f>
        <v>1.15033287317086</v>
      </c>
      <c r="T78" s="3">
        <f>RawData!DY21</f>
        <v>1.2682893664108299</v>
      </c>
      <c r="U78" s="3">
        <f>RawData!EC21</f>
        <v>0.81860285256978904</v>
      </c>
      <c r="V78" s="3">
        <f>RawData!EG21</f>
        <v>1.43780273478057</v>
      </c>
    </row>
    <row r="79" spans="2:22" x14ac:dyDescent="0.25">
      <c r="B79" s="3">
        <f>RawData!P22</f>
        <v>117</v>
      </c>
      <c r="C79" s="3">
        <f>RawData!BI22</f>
        <v>1.4337846747522101</v>
      </c>
      <c r="D79" s="3">
        <f>RawData!BM22</f>
        <v>2.3661541640062498</v>
      </c>
      <c r="E79" s="3">
        <f>RawData!BQ22</f>
        <v>3.7891413889251303E-2</v>
      </c>
      <c r="F79" s="3">
        <f>RawData!BU22</f>
        <v>0.134373293463252</v>
      </c>
      <c r="G79" s="3">
        <f>RawData!BY22</f>
        <v>0.72607351023269295</v>
      </c>
      <c r="H79" s="3">
        <f>RawData!CC22</f>
        <v>5.7968763485358297</v>
      </c>
      <c r="I79" s="3">
        <f>RawData!CG22</f>
        <v>0.31099376129013101</v>
      </c>
      <c r="J79" s="3">
        <f>RawData!CK22</f>
        <v>1.78621654700799</v>
      </c>
      <c r="K79" s="3">
        <f>RawData!CO22</f>
        <v>0.82947409817034201</v>
      </c>
      <c r="L79" s="3">
        <f>RawData!CT22</f>
        <v>0.44895662305894002</v>
      </c>
      <c r="M79" s="3">
        <f>RawData!CW22</f>
        <v>4.3016161908313002</v>
      </c>
      <c r="N79" s="3">
        <f>RawData!DA22</f>
        <v>0.16599015550823801</v>
      </c>
      <c r="O79" s="3">
        <f>RawData!DE22</f>
        <v>0.90080426795425705</v>
      </c>
      <c r="P79" s="3">
        <f>RawData!DI22</f>
        <v>0.38377853302807202</v>
      </c>
      <c r="Q79" s="3">
        <f>RawData!DM22</f>
        <v>0.53817454073356497</v>
      </c>
      <c r="R79" s="3">
        <f>RawData!DQ22</f>
        <v>0.32359475957698403</v>
      </c>
      <c r="S79" s="3">
        <f>RawData!DU22</f>
        <v>1.1387382947410101</v>
      </c>
      <c r="T79" s="3">
        <f>RawData!DY22</f>
        <v>1.23118000288443</v>
      </c>
      <c r="U79" s="3">
        <f>RawData!EC22</f>
        <v>0.81547587558336099</v>
      </c>
      <c r="V79" s="3">
        <f>RawData!EG22</f>
        <v>1.4998232677699801</v>
      </c>
    </row>
    <row r="80" spans="2:22" x14ac:dyDescent="0.25">
      <c r="B80" s="3">
        <f>RawData!P23</f>
        <v>123.25</v>
      </c>
      <c r="C80" s="3">
        <f>RawData!BI23</f>
        <v>1.5442675903817999</v>
      </c>
      <c r="D80" s="3">
        <f>RawData!BM23</f>
        <v>2.6093938685874201</v>
      </c>
      <c r="E80" s="3">
        <f>RawData!BQ23</f>
        <v>3.6633020406234701E-2</v>
      </c>
      <c r="F80" s="3">
        <f>RawData!BU23</f>
        <v>0.13838691474626499</v>
      </c>
      <c r="G80" s="3">
        <f>RawData!BY23</f>
        <v>0.63803759103361701</v>
      </c>
      <c r="H80" s="3">
        <f>RawData!CC23</f>
        <v>4.5186505684056897</v>
      </c>
      <c r="I80" s="3">
        <f>RawData!CG23</f>
        <v>0.31491419632631601</v>
      </c>
      <c r="J80" s="3">
        <f>RawData!CK23</f>
        <v>2.02494196632983</v>
      </c>
      <c r="K80" s="3">
        <f>RawData!CO23</f>
        <v>0.84499782981016802</v>
      </c>
      <c r="L80" s="3">
        <f>RawData!CT23</f>
        <v>0.43049902839129101</v>
      </c>
      <c r="M80" s="3">
        <f>RawData!CW23</f>
        <v>3.9394735596969301</v>
      </c>
      <c r="N80" s="3">
        <f>RawData!DA23</f>
        <v>0.161475980253663</v>
      </c>
      <c r="O80" s="3">
        <f>RawData!DE23</f>
        <v>0.88763066712481098</v>
      </c>
      <c r="P80" s="3">
        <f>RawData!DI23</f>
        <v>0.35303684131289798</v>
      </c>
      <c r="Q80" s="3">
        <f>RawData!DM23</f>
        <v>0.56713516520518503</v>
      </c>
      <c r="R80" s="3">
        <f>RawData!DQ23</f>
        <v>0.32294502354860499</v>
      </c>
      <c r="S80" s="3">
        <f>RawData!DU23</f>
        <v>1.1459046150330501</v>
      </c>
      <c r="T80" s="3">
        <f>RawData!DY23</f>
        <v>1.20909259393266</v>
      </c>
      <c r="U80" s="3">
        <f>RawData!EC23</f>
        <v>0.82644958503918897</v>
      </c>
      <c r="V80" s="3">
        <f>RawData!EG23</f>
        <v>1.4925465746591</v>
      </c>
    </row>
    <row r="81" spans="2:22" x14ac:dyDescent="0.25">
      <c r="B81" s="3">
        <f>RawData!P24</f>
        <v>136</v>
      </c>
      <c r="C81" s="3">
        <f>RawData!BI24</f>
        <v>0</v>
      </c>
      <c r="D81" s="3">
        <f>RawData!BM24</f>
        <v>0</v>
      </c>
      <c r="E81" s="3">
        <f>RawData!BQ24</f>
        <v>0</v>
      </c>
      <c r="F81" s="3">
        <f>RawData!BU24</f>
        <v>0</v>
      </c>
      <c r="G81" s="3">
        <f>RawData!BY24</f>
        <v>0</v>
      </c>
      <c r="H81" s="3">
        <f>RawData!CC24</f>
        <v>0</v>
      </c>
      <c r="I81" s="3">
        <f>RawData!CG24</f>
        <v>0</v>
      </c>
      <c r="J81" s="3">
        <f>RawData!CK24</f>
        <v>0</v>
      </c>
      <c r="K81" s="3">
        <f>RawData!CO24</f>
        <v>0</v>
      </c>
      <c r="L81" s="3">
        <f>RawData!CT24</f>
        <v>0</v>
      </c>
      <c r="M81" s="3">
        <f>RawData!CW24</f>
        <v>0</v>
      </c>
      <c r="N81" s="3">
        <f>RawData!DA24</f>
        <v>0</v>
      </c>
      <c r="O81" s="3">
        <f>RawData!DE24</f>
        <v>0</v>
      </c>
      <c r="P81" s="3">
        <f>RawData!DI24</f>
        <v>0</v>
      </c>
      <c r="Q81" s="3">
        <f>RawData!DM24</f>
        <v>0</v>
      </c>
      <c r="R81" s="3">
        <f>RawData!DQ24</f>
        <v>0</v>
      </c>
      <c r="S81" s="3">
        <f>RawData!DU24</f>
        <v>0</v>
      </c>
      <c r="T81" s="3">
        <f>RawData!DY24</f>
        <v>0</v>
      </c>
      <c r="U81" s="3">
        <f>RawData!EC24</f>
        <v>0</v>
      </c>
      <c r="V81" s="3">
        <f>RawData!EG24</f>
        <v>0</v>
      </c>
    </row>
    <row r="82" spans="2:22" x14ac:dyDescent="0.25">
      <c r="B82" s="3">
        <f>RawData!P25</f>
        <v>142</v>
      </c>
      <c r="C82" s="3">
        <f>RawData!BI25</f>
        <v>0</v>
      </c>
      <c r="D82" s="3">
        <f>RawData!BM25</f>
        <v>0</v>
      </c>
      <c r="E82" s="3">
        <f>RawData!BQ25</f>
        <v>0</v>
      </c>
      <c r="F82" s="3">
        <f>RawData!BU25</f>
        <v>0</v>
      </c>
      <c r="G82" s="3">
        <f>RawData!BY25</f>
        <v>0</v>
      </c>
      <c r="H82" s="3">
        <f>RawData!CC25</f>
        <v>0</v>
      </c>
      <c r="I82" s="3">
        <f>RawData!CG25</f>
        <v>0</v>
      </c>
      <c r="J82" s="3">
        <f>RawData!CK25</f>
        <v>0</v>
      </c>
      <c r="K82" s="3">
        <f>RawData!CO25</f>
        <v>0</v>
      </c>
      <c r="L82" s="3">
        <f>RawData!CT25</f>
        <v>0</v>
      </c>
      <c r="M82" s="3">
        <f>RawData!CW25</f>
        <v>0</v>
      </c>
      <c r="N82" s="3">
        <f>RawData!DA25</f>
        <v>0</v>
      </c>
      <c r="O82" s="3">
        <f>RawData!DE25</f>
        <v>0</v>
      </c>
      <c r="P82" s="3">
        <f>RawData!DI25</f>
        <v>0</v>
      </c>
      <c r="Q82" s="3">
        <f>RawData!DM25</f>
        <v>0</v>
      </c>
      <c r="R82" s="3">
        <f>RawData!DQ25</f>
        <v>0</v>
      </c>
      <c r="S82" s="3">
        <f>RawData!DU25</f>
        <v>0</v>
      </c>
      <c r="T82" s="3">
        <f>RawData!DY25</f>
        <v>0</v>
      </c>
      <c r="U82" s="3">
        <f>RawData!EC25</f>
        <v>0</v>
      </c>
      <c r="V82" s="3">
        <f>RawData!EG25</f>
        <v>0</v>
      </c>
    </row>
    <row r="83" spans="2:22" x14ac:dyDescent="0.25">
      <c r="B83" s="3">
        <f>RawData!P26</f>
        <v>160</v>
      </c>
      <c r="C83" s="3">
        <f>RawData!BI26</f>
        <v>0</v>
      </c>
      <c r="D83" s="3">
        <f>RawData!BM26</f>
        <v>0</v>
      </c>
      <c r="E83" s="3">
        <f>RawData!BQ26</f>
        <v>0</v>
      </c>
      <c r="F83" s="3">
        <f>RawData!BU26</f>
        <v>0</v>
      </c>
      <c r="G83" s="3">
        <f>RawData!BY26</f>
        <v>0</v>
      </c>
      <c r="H83" s="3">
        <f>RawData!CC26</f>
        <v>0</v>
      </c>
      <c r="I83" s="3">
        <f>RawData!CG26</f>
        <v>0</v>
      </c>
      <c r="J83" s="3">
        <f>RawData!CK26</f>
        <v>0</v>
      </c>
      <c r="K83" s="3">
        <f>RawData!CO26</f>
        <v>0</v>
      </c>
      <c r="L83" s="3">
        <f>RawData!CT26</f>
        <v>0</v>
      </c>
      <c r="M83" s="3">
        <f>RawData!CW26</f>
        <v>0</v>
      </c>
      <c r="N83" s="3">
        <f>RawData!DA26</f>
        <v>0</v>
      </c>
      <c r="O83" s="3">
        <f>RawData!DE26</f>
        <v>0</v>
      </c>
      <c r="P83" s="3">
        <f>RawData!DI26</f>
        <v>0</v>
      </c>
      <c r="Q83" s="3">
        <f>RawData!DM26</f>
        <v>0</v>
      </c>
      <c r="R83" s="3">
        <f>RawData!DQ26</f>
        <v>0</v>
      </c>
      <c r="S83" s="3">
        <f>RawData!DU26</f>
        <v>0</v>
      </c>
      <c r="T83" s="3">
        <f>RawData!DY26</f>
        <v>0</v>
      </c>
      <c r="U83" s="3">
        <f>RawData!EC26</f>
        <v>0</v>
      </c>
      <c r="V83" s="3">
        <f>RawData!EG26</f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A29" zoomScale="70" zoomScaleNormal="70" workbookViewId="0">
      <selection activeCell="D68" sqref="D68"/>
    </sheetView>
  </sheetViews>
  <sheetFormatPr defaultColWidth="8.7109375" defaultRowHeight="15" x14ac:dyDescent="0.25"/>
  <cols>
    <col min="1" max="1" width="23.5703125" style="1" customWidth="1"/>
    <col min="2" max="2" width="8.7109375" style="1"/>
    <col min="3" max="3" width="16.5703125" style="1" bestFit="1" customWidth="1"/>
    <col min="4" max="4" width="17.42578125" style="1" bestFit="1" customWidth="1"/>
    <col min="5" max="5" width="13.42578125" style="1" bestFit="1" customWidth="1"/>
    <col min="6" max="6" width="15.28515625" style="1" bestFit="1" customWidth="1"/>
    <col min="7" max="7" width="14.7109375" style="1" bestFit="1" customWidth="1"/>
    <col min="8" max="8" width="14.85546875" style="1" bestFit="1" customWidth="1"/>
    <col min="9" max="9" width="13.42578125" style="1" bestFit="1" customWidth="1"/>
    <col min="10" max="10" width="12.42578125" style="1" bestFit="1" customWidth="1"/>
    <col min="11" max="11" width="14.5703125" style="1" bestFit="1" customWidth="1"/>
    <col min="12" max="12" width="20.140625" style="1" bestFit="1" customWidth="1"/>
    <col min="13" max="13" width="15.5703125" style="1" bestFit="1" customWidth="1"/>
    <col min="14" max="14" width="17.7109375" style="1" customWidth="1"/>
    <col min="15" max="16" width="17.140625" style="1" bestFit="1" customWidth="1"/>
    <col min="17" max="17" width="23" style="1" bestFit="1" customWidth="1"/>
    <col min="18" max="18" width="17.85546875" style="1" bestFit="1" customWidth="1"/>
    <col min="19" max="19" width="14.42578125" style="1" bestFit="1" customWidth="1"/>
    <col min="20" max="20" width="12.140625" style="1" bestFit="1" customWidth="1"/>
    <col min="21" max="21" width="11" style="1" bestFit="1" customWidth="1"/>
    <col min="22" max="22" width="11.85546875" style="1" bestFit="1" customWidth="1"/>
    <col min="23" max="16384" width="8.7109375" style="1"/>
  </cols>
  <sheetData>
    <row r="1" spans="1:17" x14ac:dyDescent="0.25">
      <c r="A1" s="8" t="s">
        <v>2</v>
      </c>
      <c r="B1" s="8" t="s">
        <v>3</v>
      </c>
    </row>
    <row r="2" spans="1:17" x14ac:dyDescent="0.25">
      <c r="A2" s="8" t="s">
        <v>4</v>
      </c>
      <c r="B2" s="8" t="s">
        <v>5</v>
      </c>
    </row>
    <row r="3" spans="1:17" x14ac:dyDescent="0.25">
      <c r="A3" s="8" t="s">
        <v>6</v>
      </c>
      <c r="B3" s="8" t="s">
        <v>7</v>
      </c>
    </row>
    <row r="5" spans="1:17" x14ac:dyDescent="0.25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25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25">
      <c r="B7" s="2" t="s">
        <v>0</v>
      </c>
      <c r="C7" s="2" t="s">
        <v>19</v>
      </c>
      <c r="D7" s="2" t="s">
        <v>20</v>
      </c>
      <c r="E7" s="2" t="s">
        <v>148</v>
      </c>
      <c r="F7" s="2" t="s">
        <v>149</v>
      </c>
      <c r="G7" s="2" t="s">
        <v>146</v>
      </c>
      <c r="H7" s="2" t="s">
        <v>147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25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25">
      <c r="B9" s="3">
        <f>RawData!P4</f>
        <v>0</v>
      </c>
      <c r="C9" s="3">
        <f>RawData!R4</f>
        <v>0.28299999999999997</v>
      </c>
      <c r="D9" s="3">
        <f>RawData!V4</f>
        <v>99.8</v>
      </c>
      <c r="E9" s="3">
        <f>RawData!Z4</f>
        <v>27</v>
      </c>
      <c r="F9" s="3">
        <f>RawData!AD4</f>
        <v>0</v>
      </c>
      <c r="G9" s="3">
        <f>RawData!AH4</f>
        <v>4.29</v>
      </c>
      <c r="H9" s="3">
        <f>RawData!AL4</f>
        <v>1.34</v>
      </c>
      <c r="I9" s="3">
        <f>RawData!AP4</f>
        <v>0.45</v>
      </c>
      <c r="J9" s="3">
        <f>RawData!AU4</f>
        <v>107.5</v>
      </c>
      <c r="K9" s="3">
        <f>RawData!AX4</f>
        <v>5.3</v>
      </c>
      <c r="L9" s="3">
        <f>RawData!BB4</f>
        <v>0</v>
      </c>
      <c r="M9" s="3" t="str">
        <f>RawData!BF4</f>
        <v>-</v>
      </c>
      <c r="N9" s="3" t="s">
        <v>1</v>
      </c>
      <c r="O9" s="3">
        <f>RawData!E5</f>
        <v>0</v>
      </c>
      <c r="P9" s="3" t="s">
        <v>1</v>
      </c>
      <c r="Q9" s="3">
        <f>RawData!D4</f>
        <v>0</v>
      </c>
    </row>
    <row r="10" spans="1:17" x14ac:dyDescent="0.25">
      <c r="B10" s="3">
        <f>RawData!P5</f>
        <v>3.6666666666666665</v>
      </c>
      <c r="C10" s="3">
        <f>RawData!R5</f>
        <v>0.33100000000000002</v>
      </c>
      <c r="D10" s="3">
        <f>RawData!V5</f>
        <v>99.4</v>
      </c>
      <c r="E10" s="3">
        <f>RawData!Z5</f>
        <v>28.5</v>
      </c>
      <c r="F10" s="3">
        <f>RawData!AD5</f>
        <v>0</v>
      </c>
      <c r="G10" s="3">
        <f>RawData!AH5</f>
        <v>4.82</v>
      </c>
      <c r="H10" s="3">
        <f>RawData!AL5</f>
        <v>1.33</v>
      </c>
      <c r="I10" s="3">
        <f>RawData!AP5</f>
        <v>0.62</v>
      </c>
      <c r="J10" s="3">
        <f>RawData!AU5</f>
        <v>105</v>
      </c>
      <c r="K10" s="3">
        <f>RawData!AX5</f>
        <v>5.3</v>
      </c>
      <c r="L10" s="3">
        <f>RawData!BB5</f>
        <v>0</v>
      </c>
      <c r="M10" s="3" t="str">
        <f>RawData!BF5</f>
        <v>-</v>
      </c>
      <c r="N10" s="3" t="s">
        <v>1</v>
      </c>
      <c r="O10" s="3">
        <f>RawData!E6</f>
        <v>0</v>
      </c>
      <c r="P10" s="3" t="s">
        <v>1</v>
      </c>
      <c r="Q10" s="3">
        <f>RawData!D5</f>
        <v>0</v>
      </c>
    </row>
    <row r="11" spans="1:17" x14ac:dyDescent="0.25">
      <c r="B11" s="3">
        <f>RawData!P6</f>
        <v>14.083333333333334</v>
      </c>
      <c r="C11" s="3">
        <f>RawData!R6</f>
        <v>0.47899999999999998</v>
      </c>
      <c r="D11" s="3" t="str">
        <f>RawData!V6</f>
        <v>-</v>
      </c>
      <c r="E11" s="3">
        <f>RawData!Z6</f>
        <v>27.7</v>
      </c>
      <c r="F11" s="3">
        <f>RawData!AD6</f>
        <v>0</v>
      </c>
      <c r="G11" s="3">
        <f>RawData!AH6</f>
        <v>4.6500000000000004</v>
      </c>
      <c r="H11" s="3">
        <f>RawData!AL6</f>
        <v>1.34</v>
      </c>
      <c r="I11" s="3">
        <f>RawData!AP6</f>
        <v>0.99</v>
      </c>
      <c r="J11" s="3">
        <f>RawData!AU6</f>
        <v>105.5</v>
      </c>
      <c r="K11" s="3">
        <f>RawData!AX6</f>
        <v>5.2</v>
      </c>
      <c r="L11" s="3">
        <f>RawData!BB6</f>
        <v>0</v>
      </c>
      <c r="M11" s="3">
        <f>RawData!BF6</f>
        <v>7.36816406249996E-2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25">
      <c r="B12" s="7">
        <f>RawData!P7</f>
        <v>20.916666666666668</v>
      </c>
      <c r="C12" s="7">
        <f>RawData!R7</f>
        <v>0.61</v>
      </c>
      <c r="D12" s="7">
        <f>RawData!V7</f>
        <v>99.6</v>
      </c>
      <c r="E12" s="7">
        <f>RawData!Z7</f>
        <v>26</v>
      </c>
      <c r="F12" s="7">
        <f>RawData!AD7</f>
        <v>0</v>
      </c>
      <c r="G12" s="7">
        <f>RawData!AH7</f>
        <v>4.12</v>
      </c>
      <c r="H12" s="7">
        <f>RawData!AL7</f>
        <v>1.42</v>
      </c>
      <c r="I12" s="7">
        <f>RawData!AP7</f>
        <v>1.3</v>
      </c>
      <c r="J12" s="7">
        <f>RawData!AU7</f>
        <v>106</v>
      </c>
      <c r="K12" s="7">
        <f>RawData!AX7</f>
        <v>5.3</v>
      </c>
      <c r="L12" s="7">
        <f>RawData!BB7</f>
        <v>0</v>
      </c>
      <c r="M12" s="7">
        <f>RawData!BF7</f>
        <v>3.53515624999996E-2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25">
      <c r="B13" s="7">
        <f>RawData!P8</f>
        <v>28.75</v>
      </c>
      <c r="C13" s="7">
        <f>RawData!R8</f>
        <v>0.79300000000000004</v>
      </c>
      <c r="D13" s="7">
        <f>RawData!V8</f>
        <v>99.2</v>
      </c>
      <c r="E13" s="7">
        <f>RawData!Z8</f>
        <v>25.5</v>
      </c>
      <c r="F13" s="7">
        <f>RawData!AD8</f>
        <v>0</v>
      </c>
      <c r="G13" s="7">
        <f>RawData!AH8</f>
        <v>3.81</v>
      </c>
      <c r="H13" s="7">
        <f>RawData!AL8</f>
        <v>1.55</v>
      </c>
      <c r="I13" s="7">
        <f>RawData!AP8</f>
        <v>1.67</v>
      </c>
      <c r="J13" s="7">
        <f>RawData!AU8</f>
        <v>105.5</v>
      </c>
      <c r="K13" s="7">
        <f>RawData!AX8</f>
        <v>5.3</v>
      </c>
      <c r="L13" s="7">
        <f>RawData!BB8</f>
        <v>0</v>
      </c>
      <c r="M13" s="7">
        <f>RawData!BF8</f>
        <v>0.10703124999999999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25">
      <c r="B14" s="7">
        <f>RawData!P9</f>
        <v>37.083333333333336</v>
      </c>
      <c r="C14" s="7">
        <f>RawData!R9</f>
        <v>1.05</v>
      </c>
      <c r="D14" s="7">
        <f>RawData!V9</f>
        <v>99.4</v>
      </c>
      <c r="E14" s="7">
        <f>RawData!Z9</f>
        <v>24.9</v>
      </c>
      <c r="F14" s="7">
        <f>RawData!AD9</f>
        <v>0</v>
      </c>
      <c r="G14" s="7">
        <f>RawData!AH9</f>
        <v>3.63</v>
      </c>
      <c r="H14" s="7">
        <f>RawData!AL9</f>
        <v>1.51</v>
      </c>
      <c r="I14" s="7">
        <f>RawData!AP9</f>
        <v>2.09</v>
      </c>
      <c r="J14" s="7">
        <f>RawData!AU9</f>
        <v>106.5</v>
      </c>
      <c r="K14" s="7">
        <f>RawData!AX9</f>
        <v>5.3</v>
      </c>
      <c r="L14" s="7">
        <f>RawData!BB9</f>
        <v>0</v>
      </c>
      <c r="M14" s="7">
        <f>RawData!BF9</f>
        <v>0.14296875000000001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7" customFormat="1" x14ac:dyDescent="0.25">
      <c r="B15" s="33">
        <f>RawData!P10</f>
        <v>43</v>
      </c>
      <c r="C15" s="33">
        <f>RawData!R10</f>
        <v>1.62</v>
      </c>
      <c r="D15" s="33">
        <f>RawData!V10</f>
        <v>99.3</v>
      </c>
      <c r="E15" s="42" t="s">
        <v>1</v>
      </c>
      <c r="F15" s="33">
        <f>RawData!AD10</f>
        <v>0</v>
      </c>
      <c r="G15" s="42" t="s">
        <v>1</v>
      </c>
      <c r="H15" s="33">
        <f>RawData!AL10</f>
        <v>1.56</v>
      </c>
      <c r="I15" s="33">
        <f>RawData!AP10</f>
        <v>2.42</v>
      </c>
      <c r="J15" s="33">
        <f>RawData!AU10</f>
        <v>106</v>
      </c>
      <c r="K15" s="33">
        <f>RawData!AX10</f>
        <v>5.2</v>
      </c>
      <c r="L15" s="33">
        <f>RawData!BB10</f>
        <v>0</v>
      </c>
      <c r="M15" s="33">
        <f>RawData!BF10</f>
        <v>0.17431640625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25">
      <c r="B16" s="33">
        <f>RawData!P11</f>
        <v>49.083333333333336</v>
      </c>
      <c r="C16" s="33">
        <f>RawData!R11</f>
        <v>2.0499999999999998</v>
      </c>
      <c r="D16" s="33">
        <f>RawData!V11</f>
        <v>99.2</v>
      </c>
      <c r="E16" s="33">
        <f>RawData!Z11</f>
        <v>23.7</v>
      </c>
      <c r="F16" s="33">
        <f>RawData!AD11</f>
        <v>0</v>
      </c>
      <c r="G16" s="33">
        <f>RawData!AH11</f>
        <v>4.75</v>
      </c>
      <c r="H16" s="33">
        <f>RawData!AL11</f>
        <v>1.58</v>
      </c>
      <c r="I16" s="33">
        <f>RawData!AP11</f>
        <v>2.74</v>
      </c>
      <c r="J16" s="33">
        <f>RawData!AU11</f>
        <v>106</v>
      </c>
      <c r="K16" s="33">
        <f>RawData!AX11</f>
        <v>5.0999999999999996</v>
      </c>
      <c r="L16" s="33">
        <f>RawData!BB11</f>
        <v>0</v>
      </c>
      <c r="M16" s="33">
        <f>RawData!BF11</f>
        <v>0.20078124999999999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25">
      <c r="B17" s="33">
        <f>RawData!P12</f>
        <v>54.333333333333336</v>
      </c>
      <c r="C17" s="33">
        <f>RawData!R12</f>
        <v>2.4</v>
      </c>
      <c r="D17" s="33">
        <f>RawData!V12</f>
        <v>99.4</v>
      </c>
      <c r="E17" s="33">
        <f>RawData!Z12</f>
        <v>23.1</v>
      </c>
      <c r="F17" s="33">
        <f>RawData!AD12</f>
        <v>0</v>
      </c>
      <c r="G17" s="33">
        <f>RawData!AH12</f>
        <v>4.05</v>
      </c>
      <c r="H17" s="33">
        <f>RawData!AL12</f>
        <v>1.64</v>
      </c>
      <c r="I17" s="33">
        <f>RawData!AP12</f>
        <v>3.18</v>
      </c>
      <c r="J17" s="33">
        <f>RawData!AU12</f>
        <v>106</v>
      </c>
      <c r="K17" s="33">
        <f>RawData!AX12</f>
        <v>5.0999999999999996</v>
      </c>
      <c r="L17" s="33">
        <f>RawData!BB12</f>
        <v>0</v>
      </c>
      <c r="M17" s="33">
        <f>RawData!BF12</f>
        <v>0.24042968749999999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25">
      <c r="B18" s="33">
        <f>RawData!P13</f>
        <v>61.166666666666664</v>
      </c>
      <c r="C18" s="33">
        <f>RawData!R13</f>
        <v>3.02</v>
      </c>
      <c r="D18" s="33">
        <f>RawData!V13</f>
        <v>99.5</v>
      </c>
      <c r="E18" s="33">
        <f>RawData!Z13</f>
        <v>21.9</v>
      </c>
      <c r="F18" s="33">
        <f>RawData!AD13</f>
        <v>0</v>
      </c>
      <c r="G18" s="33">
        <f>RawData!AH13</f>
        <v>3.64</v>
      </c>
      <c r="H18" s="33">
        <f>RawData!AL13</f>
        <v>1.64</v>
      </c>
      <c r="I18" s="33">
        <f>RawData!AP13</f>
        <v>3.71</v>
      </c>
      <c r="J18" s="33">
        <f>RawData!AU13</f>
        <v>106</v>
      </c>
      <c r="K18" s="33">
        <f>RawData!AX13</f>
        <v>5</v>
      </c>
      <c r="L18" s="33">
        <f>RawData!BB13</f>
        <v>0</v>
      </c>
      <c r="M18" s="33">
        <f>RawData!BF13</f>
        <v>0.310546875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25">
      <c r="B19" s="7">
        <f>RawData!P14</f>
        <v>67</v>
      </c>
      <c r="C19" s="7">
        <f>RawData!R14</f>
        <v>4.1399999999999997</v>
      </c>
      <c r="D19" s="7">
        <f>RawData!V14</f>
        <v>99.7</v>
      </c>
      <c r="E19" s="7">
        <f>RawData!Z14</f>
        <v>21.2</v>
      </c>
      <c r="F19" s="7">
        <f>RawData!AD14</f>
        <v>0</v>
      </c>
      <c r="G19" s="7">
        <f>RawData!AH14</f>
        <v>3.23</v>
      </c>
      <c r="H19" s="7">
        <f>RawData!AL14</f>
        <v>1.85</v>
      </c>
      <c r="I19" s="7">
        <f>RawData!AP14</f>
        <v>4.2300000000000004</v>
      </c>
      <c r="J19" s="7">
        <f>RawData!AU14</f>
        <v>106.5</v>
      </c>
      <c r="K19" s="7">
        <f>RawData!AX14</f>
        <v>4.9000000000000004</v>
      </c>
      <c r="L19" s="7">
        <f>RawData!BB14</f>
        <v>0</v>
      </c>
      <c r="M19" s="7">
        <f>RawData!BF14</f>
        <v>0.33769531250000001</v>
      </c>
      <c r="N19" s="7" t="s">
        <v>1</v>
      </c>
      <c r="O19" s="7">
        <f>RawData!E15</f>
        <v>2.8</v>
      </c>
      <c r="P19" s="7" t="s">
        <v>1</v>
      </c>
      <c r="Q19" s="7">
        <f>RawData!D14</f>
        <v>226</v>
      </c>
    </row>
    <row r="20" spans="2:17" x14ac:dyDescent="0.25">
      <c r="B20" s="3">
        <f>RawData!P15</f>
        <v>72.666666666666671</v>
      </c>
      <c r="C20" s="3">
        <f>RawData!R15</f>
        <v>4.5599999999999996</v>
      </c>
      <c r="D20" s="3">
        <f>RawData!V15</f>
        <v>99.5</v>
      </c>
      <c r="E20" s="3">
        <f>RawData!Z15</f>
        <v>19.600000000000001</v>
      </c>
      <c r="F20" s="3">
        <f>RawData!AD15</f>
        <v>0</v>
      </c>
      <c r="G20" s="3">
        <f>RawData!AH15</f>
        <v>5.55</v>
      </c>
      <c r="H20" s="3">
        <f>RawData!AL15</f>
        <v>1.86</v>
      </c>
      <c r="I20" s="3">
        <f>RawData!AP15</f>
        <v>4.71</v>
      </c>
      <c r="J20" s="3">
        <f>RawData!AU15</f>
        <v>107.5</v>
      </c>
      <c r="K20" s="3">
        <f>RawData!AX15</f>
        <v>4.7</v>
      </c>
      <c r="L20" s="3">
        <f>RawData!BB15</f>
        <v>0</v>
      </c>
      <c r="M20" s="3">
        <f>RawData!BF15</f>
        <v>0.36064453125000001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25">
      <c r="B21" s="3">
        <f>RawData!P16</f>
        <v>77.333333333333329</v>
      </c>
      <c r="C21" s="3">
        <f>RawData!R16</f>
        <v>4.9400000000000004</v>
      </c>
      <c r="D21" s="3">
        <f>RawData!V16</f>
        <v>99.5</v>
      </c>
      <c r="E21" s="3">
        <f>RawData!Z16</f>
        <v>18.2</v>
      </c>
      <c r="F21" s="3">
        <f>RawData!AD16</f>
        <v>0</v>
      </c>
      <c r="G21" s="3">
        <f>RawData!AH16</f>
        <v>4.03</v>
      </c>
      <c r="H21" s="3">
        <f>RawData!AL16</f>
        <v>1.83</v>
      </c>
      <c r="I21" s="3">
        <f>RawData!AP16</f>
        <v>5.09</v>
      </c>
      <c r="J21" s="3">
        <f>RawData!AU16</f>
        <v>107.5</v>
      </c>
      <c r="K21" s="3">
        <f>RawData!AX16</f>
        <v>4.5999999999999996</v>
      </c>
      <c r="L21" s="3">
        <f>RawData!BB16</f>
        <v>0</v>
      </c>
      <c r="M21" s="3">
        <f>RawData!BF16</f>
        <v>0.43437500000000001</v>
      </c>
      <c r="N21" s="3" t="s">
        <v>1</v>
      </c>
      <c r="O21" s="3">
        <f>RawData!E17</f>
        <v>1.9</v>
      </c>
      <c r="P21" s="3" t="s">
        <v>1</v>
      </c>
      <c r="Q21" s="3">
        <f>RawData!D16</f>
        <v>218</v>
      </c>
    </row>
    <row r="22" spans="2:17" x14ac:dyDescent="0.25">
      <c r="B22" s="3">
        <f>RawData!P17</f>
        <v>84.166666666666671</v>
      </c>
      <c r="C22" s="3">
        <f>RawData!R17</f>
        <v>5.98</v>
      </c>
      <c r="D22" s="3">
        <f>RawData!V17</f>
        <v>99.5</v>
      </c>
      <c r="E22" s="3">
        <f>RawData!Z17</f>
        <v>16.7</v>
      </c>
      <c r="F22" s="3">
        <f>RawData!AD17</f>
        <v>0</v>
      </c>
      <c r="G22" s="3">
        <f>RawData!AH17</f>
        <v>2.37</v>
      </c>
      <c r="H22" s="3">
        <f>RawData!AL17</f>
        <v>1.8</v>
      </c>
      <c r="I22" s="3">
        <f>RawData!AP17</f>
        <v>5.58</v>
      </c>
      <c r="J22" s="3">
        <f>RawData!AU17</f>
        <v>107</v>
      </c>
      <c r="K22" s="3">
        <f>RawData!AX17</f>
        <v>4.5999999999999996</v>
      </c>
      <c r="L22" s="3">
        <f>RawData!BB17</f>
        <v>0</v>
      </c>
      <c r="M22" s="3">
        <f>RawData!BF17</f>
        <v>0.53408203124999998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25">
      <c r="B23" s="3">
        <f>RawData!P18</f>
        <v>91.166666666666671</v>
      </c>
      <c r="C23" s="3">
        <f>RawData!R18</f>
        <v>6.9</v>
      </c>
      <c r="D23" s="3">
        <f>RawData!V18</f>
        <v>99.4</v>
      </c>
      <c r="E23" s="3">
        <f>RawData!Z18</f>
        <v>14.4</v>
      </c>
      <c r="F23" s="3">
        <f>RawData!AD18</f>
        <v>0</v>
      </c>
      <c r="G23" s="3">
        <f>RawData!AH18</f>
        <v>3.84</v>
      </c>
      <c r="H23" s="3">
        <f>RawData!AL18</f>
        <v>1.75</v>
      </c>
      <c r="I23" s="3">
        <f>RawData!AP18</f>
        <v>5.7</v>
      </c>
      <c r="J23" s="3">
        <f>RawData!AU18</f>
        <v>108</v>
      </c>
      <c r="K23" s="3">
        <f>RawData!AX18</f>
        <v>4.5</v>
      </c>
      <c r="L23" s="3">
        <f>RawData!BB18</f>
        <v>0</v>
      </c>
      <c r="M23" s="3">
        <f>RawData!BF18</f>
        <v>0.52705078125000004</v>
      </c>
      <c r="N23" s="3" t="s">
        <v>1</v>
      </c>
      <c r="O23" s="3">
        <f>RawData!E19</f>
        <v>4</v>
      </c>
      <c r="P23" s="3" t="s">
        <v>1</v>
      </c>
      <c r="Q23" s="3">
        <f>RawData!D18</f>
        <v>210</v>
      </c>
    </row>
    <row r="24" spans="2:17" x14ac:dyDescent="0.25">
      <c r="B24" s="3">
        <f>RawData!P19</f>
        <v>96.333333333333329</v>
      </c>
      <c r="C24" s="3">
        <f>RawData!R19</f>
        <v>7.51</v>
      </c>
      <c r="D24" s="3">
        <f>RawData!V19</f>
        <v>99.5</v>
      </c>
      <c r="E24" s="3">
        <f>RawData!Z19</f>
        <v>12.5</v>
      </c>
      <c r="F24" s="3">
        <f>RawData!AD19</f>
        <v>0</v>
      </c>
      <c r="G24" s="3">
        <f>RawData!AH19</f>
        <v>2.2599999999999998</v>
      </c>
      <c r="H24" s="3">
        <f>RawData!AL19</f>
        <v>2.2599999999999998</v>
      </c>
      <c r="I24" s="3">
        <f>RawData!AP19</f>
        <v>6.11</v>
      </c>
      <c r="J24" s="3">
        <f>RawData!AU19</f>
        <v>107</v>
      </c>
      <c r="K24" s="3">
        <f>RawData!AX19</f>
        <v>4.5</v>
      </c>
      <c r="L24" s="3">
        <f>RawData!BB19</f>
        <v>0</v>
      </c>
      <c r="M24" s="3">
        <f>RawData!BF19</f>
        <v>0.56923828124999998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25">
      <c r="B25" s="3">
        <f>RawData!P20</f>
        <v>102.25</v>
      </c>
      <c r="C25" s="3">
        <f>RawData!R20</f>
        <v>7.26</v>
      </c>
      <c r="D25" s="3">
        <f>RawData!V20</f>
        <v>99.3</v>
      </c>
      <c r="E25" s="3">
        <f>RawData!Z20</f>
        <v>10.9</v>
      </c>
      <c r="F25" s="3">
        <f>RawData!AD20</f>
        <v>0</v>
      </c>
      <c r="G25" s="3">
        <f>RawData!AH20</f>
        <v>4.76</v>
      </c>
      <c r="H25" s="3">
        <f>RawData!AL20</f>
        <v>2.1800000000000002</v>
      </c>
      <c r="I25" s="3" t="str">
        <f>RawData!AP20</f>
        <v>-</v>
      </c>
      <c r="J25" s="3">
        <f>RawData!AU20</f>
        <v>108.5</v>
      </c>
      <c r="K25" s="3">
        <f>RawData!AX20</f>
        <v>4.5</v>
      </c>
      <c r="L25" s="3">
        <f>RawData!BB20</f>
        <v>0</v>
      </c>
      <c r="M25" s="3">
        <f>RawData!BF20</f>
        <v>0.55244140625000004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25">
      <c r="B26" s="3">
        <f>RawData!P21</f>
        <v>110.33333333333333</v>
      </c>
      <c r="C26" s="3">
        <f>RawData!R21</f>
        <v>7.43</v>
      </c>
      <c r="D26" s="3">
        <f>RawData!V21</f>
        <v>99.5</v>
      </c>
      <c r="E26" s="3">
        <f>RawData!Z21</f>
        <v>9.6</v>
      </c>
      <c r="F26" s="3">
        <f>RawData!AD21</f>
        <v>0</v>
      </c>
      <c r="G26" s="3">
        <f>RawData!AH21</f>
        <v>3.73</v>
      </c>
      <c r="H26" s="3">
        <f>RawData!AL21</f>
        <v>2.52</v>
      </c>
      <c r="I26" s="3">
        <f>RawData!AP21</f>
        <v>8.68</v>
      </c>
      <c r="J26" s="3">
        <f>RawData!AU21</f>
        <v>108</v>
      </c>
      <c r="K26" s="3">
        <f>RawData!AX21</f>
        <v>4.5999999999999996</v>
      </c>
      <c r="L26" s="3">
        <f>RawData!BB21</f>
        <v>0</v>
      </c>
      <c r="M26" s="3">
        <f>RawData!BF21</f>
        <v>0.53505859374999998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25">
      <c r="B27" s="3">
        <f>RawData!P22</f>
        <v>117</v>
      </c>
      <c r="C27" s="3">
        <f>RawData!R22</f>
        <v>7.58</v>
      </c>
      <c r="D27" s="3">
        <f>RawData!V22</f>
        <v>99.1</v>
      </c>
      <c r="E27" s="3">
        <f>RawData!Z22</f>
        <v>8.6</v>
      </c>
      <c r="F27" s="3">
        <f>RawData!AD22</f>
        <v>0</v>
      </c>
      <c r="G27" s="3">
        <f>RawData!AH22</f>
        <v>4.8899999999999997</v>
      </c>
      <c r="H27" s="3">
        <f>RawData!AL22</f>
        <v>2.16</v>
      </c>
      <c r="I27" s="3">
        <f>RawData!AP22</f>
        <v>10.64</v>
      </c>
      <c r="J27" s="3">
        <f>RawData!AU22</f>
        <v>108</v>
      </c>
      <c r="K27" s="3">
        <f>RawData!AX22</f>
        <v>4.5999999999999996</v>
      </c>
      <c r="L27" s="3">
        <f>RawData!BB22</f>
        <v>0</v>
      </c>
      <c r="M27" s="3">
        <f>RawData!BF22</f>
        <v>0.53134765625000002</v>
      </c>
      <c r="N27" s="3" t="s">
        <v>1</v>
      </c>
      <c r="O27" s="3">
        <f>RawData!E23</f>
        <v>0</v>
      </c>
      <c r="P27" s="3" t="s">
        <v>1</v>
      </c>
      <c r="Q27" s="3">
        <f>RawData!D22</f>
        <v>194</v>
      </c>
    </row>
    <row r="28" spans="2:17" x14ac:dyDescent="0.25">
      <c r="B28" s="3">
        <f>RawData!P23</f>
        <v>123.25</v>
      </c>
      <c r="C28" s="3">
        <f>RawData!R23</f>
        <v>7.82</v>
      </c>
      <c r="D28" s="3">
        <f>RawData!V23</f>
        <v>98.7</v>
      </c>
      <c r="E28" s="3">
        <f>RawData!Z23</f>
        <v>8.3000000000000007</v>
      </c>
      <c r="F28" s="3">
        <f>RawData!AD23</f>
        <v>0</v>
      </c>
      <c r="G28" s="3">
        <f>RawData!AH23</f>
        <v>5.0999999999999996</v>
      </c>
      <c r="H28" s="3">
        <f>RawData!AL23</f>
        <v>2.84</v>
      </c>
      <c r="I28" s="3">
        <f>RawData!AP23</f>
        <v>11.58</v>
      </c>
      <c r="J28" s="3">
        <f>RawData!AU23</f>
        <v>108</v>
      </c>
      <c r="K28" s="3">
        <f>RawData!AX23</f>
        <v>4.8</v>
      </c>
      <c r="L28" s="3">
        <f>RawData!BB23</f>
        <v>0</v>
      </c>
      <c r="M28" s="3">
        <f>RawData!BF23</f>
        <v>0.51513671875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25">
      <c r="B29" s="3">
        <f>RawData!P24</f>
        <v>136</v>
      </c>
      <c r="C29" s="3">
        <f>RawData!R24</f>
        <v>8.42</v>
      </c>
      <c r="D29" s="3">
        <f>RawData!V24</f>
        <v>98.5</v>
      </c>
      <c r="E29" s="3">
        <f>RawData!Z24</f>
        <v>6</v>
      </c>
      <c r="F29" s="3">
        <f>RawData!AD24</f>
        <v>0</v>
      </c>
      <c r="G29" s="3">
        <f>RawData!AH24</f>
        <v>4.08</v>
      </c>
      <c r="H29" s="3">
        <f>RawData!AL24</f>
        <v>3.12</v>
      </c>
      <c r="I29" s="3">
        <f>RawData!AP24</f>
        <v>13.82</v>
      </c>
      <c r="J29" s="3">
        <f>RawData!AU24</f>
        <v>107.5</v>
      </c>
      <c r="K29" s="3">
        <f>RawData!AX24</f>
        <v>4.9000000000000004</v>
      </c>
      <c r="L29" s="3">
        <f>RawData!BB24</f>
        <v>0</v>
      </c>
      <c r="M29" s="3">
        <f>RawData!BF24</f>
        <v>0.4697265625</v>
      </c>
      <c r="N29" s="3" t="s">
        <v>1</v>
      </c>
      <c r="O29" s="3">
        <f>RawData!E25</f>
        <v>2</v>
      </c>
      <c r="P29" s="3" t="s">
        <v>1</v>
      </c>
      <c r="Q29" s="3">
        <f>RawData!D24</f>
        <v>186</v>
      </c>
    </row>
    <row r="30" spans="2:17" x14ac:dyDescent="0.25">
      <c r="B30" s="3">
        <f>RawData!P25</f>
        <v>142</v>
      </c>
      <c r="C30" s="3">
        <f>RawData!R25</f>
        <v>7.86</v>
      </c>
      <c r="D30" s="3">
        <f>RawData!V25</f>
        <v>98.2</v>
      </c>
      <c r="E30" s="3">
        <f>RawData!Z25</f>
        <v>3.9</v>
      </c>
      <c r="F30" s="3">
        <f>RawData!AD25</f>
        <v>0</v>
      </c>
      <c r="G30" s="3">
        <f>RawData!AH25</f>
        <v>3.04</v>
      </c>
      <c r="H30" s="3">
        <f>RawData!AL25</f>
        <v>2.38</v>
      </c>
      <c r="I30" s="3">
        <f>RawData!AP25</f>
        <v>15.07</v>
      </c>
      <c r="J30" s="3">
        <f>RawData!AU25</f>
        <v>107.5</v>
      </c>
      <c r="K30" s="3">
        <f>RawData!AX25</f>
        <v>5</v>
      </c>
      <c r="L30" s="3">
        <f>RawData!BB25</f>
        <v>0</v>
      </c>
      <c r="M30" s="3">
        <f>RawData!BF25</f>
        <v>0.51523437500000002</v>
      </c>
      <c r="N30" s="3" t="s">
        <v>1</v>
      </c>
      <c r="O30" s="3">
        <f>RawData!E26</f>
        <v>0</v>
      </c>
      <c r="P30" s="3" t="s">
        <v>1</v>
      </c>
      <c r="Q30" s="3">
        <f>RawData!D25</f>
        <v>182</v>
      </c>
    </row>
    <row r="31" spans="2:17" x14ac:dyDescent="0.25">
      <c r="B31" s="3">
        <f>RawData!P26</f>
        <v>160</v>
      </c>
      <c r="C31" s="3">
        <f>RawData!R26</f>
        <v>6.99</v>
      </c>
      <c r="D31" s="3">
        <f>RawData!V26</f>
        <v>98.3</v>
      </c>
      <c r="E31" s="3">
        <f>RawData!Z26</f>
        <v>0</v>
      </c>
      <c r="F31" s="3">
        <f>RawData!AD26</f>
        <v>0</v>
      </c>
      <c r="G31" s="3">
        <f>RawData!AH26</f>
        <v>3.26</v>
      </c>
      <c r="H31" s="3">
        <f>RawData!AL26</f>
        <v>2.97</v>
      </c>
      <c r="I31" s="3">
        <f>RawData!AP26</f>
        <v>17.37</v>
      </c>
      <c r="J31" s="3">
        <f>RawData!AU26</f>
        <v>110</v>
      </c>
      <c r="K31" s="3">
        <f>RawData!AX26</f>
        <v>5.0999999999999996</v>
      </c>
      <c r="L31" s="3">
        <f>RawData!BB26</f>
        <v>0</v>
      </c>
      <c r="M31" s="3">
        <f>RawData!BF26</f>
        <v>0.439453125</v>
      </c>
      <c r="N31" s="3" t="s">
        <v>1</v>
      </c>
      <c r="O31" s="3">
        <f>RawData!E27</f>
        <v>0</v>
      </c>
      <c r="P31" s="3" t="s">
        <v>1</v>
      </c>
      <c r="Q31" s="3">
        <f>RawData!D26</f>
        <v>178</v>
      </c>
    </row>
    <row r="32" spans="2:17" x14ac:dyDescent="0.25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25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25">
      <c r="B35" s="3">
        <f>RawData!P4</f>
        <v>0</v>
      </c>
      <c r="C35" s="3">
        <f>RawData!EL4</f>
        <v>0</v>
      </c>
      <c r="D35" s="3">
        <f>RawData!EP4</f>
        <v>0</v>
      </c>
      <c r="E35" s="3">
        <f>RawData!FJ4</f>
        <v>0</v>
      </c>
      <c r="F35" s="3">
        <f>RawData!EX4</f>
        <v>0</v>
      </c>
      <c r="G35" s="3">
        <f>RawData!EU4</f>
        <v>0</v>
      </c>
      <c r="H35" s="3">
        <f>RawData!FB4</f>
        <v>0</v>
      </c>
      <c r="I35" s="3">
        <f>RawData!FF4</f>
        <v>0</v>
      </c>
      <c r="J35" s="3">
        <f>RawData!FR4</f>
        <v>0</v>
      </c>
      <c r="K35" s="3">
        <f>RawData!FN4</f>
        <v>0</v>
      </c>
      <c r="L35" s="5"/>
    </row>
    <row r="36" spans="2:12" x14ac:dyDescent="0.25">
      <c r="B36" s="3">
        <f>RawData!P5</f>
        <v>3.6666666666666665</v>
      </c>
      <c r="C36" s="3">
        <f>RawData!EL5</f>
        <v>0</v>
      </c>
      <c r="D36" s="3">
        <f>RawData!EP5</f>
        <v>0</v>
      </c>
      <c r="E36" s="3">
        <f>RawData!FJ5</f>
        <v>0</v>
      </c>
      <c r="F36" s="3">
        <f>RawData!EX5</f>
        <v>0</v>
      </c>
      <c r="G36" s="3">
        <f>RawData!EU5</f>
        <v>0</v>
      </c>
      <c r="H36" s="3">
        <f>RawData!FB5</f>
        <v>0</v>
      </c>
      <c r="I36" s="3">
        <f>RawData!FF5</f>
        <v>0</v>
      </c>
      <c r="J36" s="3">
        <f>RawData!FR5</f>
        <v>0</v>
      </c>
      <c r="K36" s="3">
        <f>RawData!FN5</f>
        <v>0</v>
      </c>
      <c r="L36" s="5"/>
    </row>
    <row r="37" spans="2:12" x14ac:dyDescent="0.25">
      <c r="B37" s="3">
        <f>RawData!P6</f>
        <v>14.083333333333334</v>
      </c>
      <c r="C37" s="3">
        <f>RawData!EL6</f>
        <v>0</v>
      </c>
      <c r="D37" s="3">
        <f>RawData!EP6</f>
        <v>0</v>
      </c>
      <c r="E37" s="3">
        <f>RawData!FJ6</f>
        <v>0</v>
      </c>
      <c r="F37" s="3">
        <f>RawData!EX6</f>
        <v>0</v>
      </c>
      <c r="G37" s="3">
        <f>RawData!EU6</f>
        <v>0</v>
      </c>
      <c r="H37" s="3">
        <f>RawData!FB6</f>
        <v>0</v>
      </c>
      <c r="I37" s="3">
        <f>RawData!FF6</f>
        <v>0</v>
      </c>
      <c r="J37" s="3">
        <f>RawData!FR6</f>
        <v>0</v>
      </c>
      <c r="K37" s="3">
        <f>RawData!FN6</f>
        <v>0</v>
      </c>
      <c r="L37" s="5"/>
    </row>
    <row r="38" spans="2:12" x14ac:dyDescent="0.25">
      <c r="B38" s="7">
        <f>RawData!P7</f>
        <v>20.916666666666668</v>
      </c>
      <c r="C38" s="7">
        <f>RawData!EL7</f>
        <v>17.635826727946892</v>
      </c>
      <c r="D38" s="7">
        <f>RawData!EP7</f>
        <v>0.44071936056838362</v>
      </c>
      <c r="E38" s="7">
        <f>RawData!FJ7</f>
        <v>0.65409947762888931</v>
      </c>
      <c r="F38" s="7">
        <f>RawData!EX7</f>
        <v>0</v>
      </c>
      <c r="G38" s="7">
        <f>RawData!EU7</f>
        <v>0</v>
      </c>
      <c r="H38" s="7">
        <f>RawData!FB7</f>
        <v>0.39570735439776028</v>
      </c>
      <c r="I38" s="7">
        <f>RawData!FF7</f>
        <v>0</v>
      </c>
      <c r="J38" s="7">
        <f>RawData!FR7</f>
        <v>2.5895942009348962</v>
      </c>
      <c r="K38" s="7" t="str">
        <f>RawData!FN7</f>
        <v>-</v>
      </c>
      <c r="L38" s="5"/>
    </row>
    <row r="39" spans="2:12" x14ac:dyDescent="0.25">
      <c r="B39" s="7">
        <f>RawData!P8</f>
        <v>28.75</v>
      </c>
      <c r="C39" s="7">
        <f>RawData!EL8</f>
        <v>15.745798086103154</v>
      </c>
      <c r="D39" s="7">
        <f>RawData!EP8</f>
        <v>0.5239786856127886</v>
      </c>
      <c r="E39" s="7">
        <f>RawData!FJ8</f>
        <v>0.50079491255961839</v>
      </c>
      <c r="F39" s="7">
        <f>RawData!EX8</f>
        <v>0</v>
      </c>
      <c r="G39" s="7">
        <f>RawData!EU8</f>
        <v>0</v>
      </c>
      <c r="H39" s="7">
        <f>RawData!FB8</f>
        <v>0.64122267802575494</v>
      </c>
      <c r="I39" s="7">
        <f>RawData!FF8</f>
        <v>0</v>
      </c>
      <c r="J39" s="7">
        <f>RawData!FR8</f>
        <v>2.6675022017478494</v>
      </c>
      <c r="K39" s="7">
        <f>RawData!FN8</f>
        <v>0.33341948823985529</v>
      </c>
      <c r="L39" s="5"/>
    </row>
    <row r="40" spans="2:12" x14ac:dyDescent="0.25">
      <c r="B40" s="7">
        <f>RawData!P9</f>
        <v>37.083333333333336</v>
      </c>
      <c r="C40" s="7">
        <f>RawData!EL9</f>
        <v>16.057194875552298</v>
      </c>
      <c r="D40" s="7">
        <f>RawData!EP9</f>
        <v>0.55173179396092364</v>
      </c>
      <c r="E40" s="7">
        <f>RawData!FJ9</f>
        <v>0.48376107199636609</v>
      </c>
      <c r="F40" s="7">
        <f>RawData!EX9</f>
        <v>0</v>
      </c>
      <c r="G40" s="7">
        <f>RawData!EU9</f>
        <v>0</v>
      </c>
      <c r="H40" s="7">
        <f>RawData!FB9</f>
        <v>0.63552817242415072</v>
      </c>
      <c r="I40" s="7">
        <f>RawData!FF9</f>
        <v>0</v>
      </c>
      <c r="J40" s="7">
        <f>RawData!FR9</f>
        <v>3.1620486416909426</v>
      </c>
      <c r="K40" s="7">
        <f>RawData!FN9</f>
        <v>0.3558197639355562</v>
      </c>
      <c r="L40" s="5"/>
    </row>
    <row r="41" spans="2:12" x14ac:dyDescent="0.25">
      <c r="B41" s="33">
        <f>RawData!P10</f>
        <v>43</v>
      </c>
      <c r="C41" s="42" t="s">
        <v>1</v>
      </c>
      <c r="D41" s="33">
        <f>RawData!EP10</f>
        <v>0.72380106571936054</v>
      </c>
      <c r="E41" s="42" t="s">
        <v>1</v>
      </c>
      <c r="F41" s="33">
        <f>RawData!EX10</f>
        <v>0</v>
      </c>
      <c r="G41" s="33">
        <f>RawData!EU10</f>
        <v>0</v>
      </c>
      <c r="H41" s="33">
        <f>RawData!FB10</f>
        <v>0.20304149153958428</v>
      </c>
      <c r="I41" s="33">
        <f>RawData!FF10</f>
        <v>1.3382576580490984</v>
      </c>
      <c r="J41" s="33">
        <f>RawData!FR10</f>
        <v>1.4209741887406004</v>
      </c>
      <c r="K41" s="33">
        <f>RawData!FN10</f>
        <v>0.36874299991384513</v>
      </c>
      <c r="L41" s="5"/>
    </row>
    <row r="42" spans="2:12" x14ac:dyDescent="0.25">
      <c r="B42" s="33">
        <f>RawData!P11</f>
        <v>49.083333333333336</v>
      </c>
      <c r="C42" s="33">
        <f>RawData!EL11</f>
        <v>15.559848131619262</v>
      </c>
      <c r="D42" s="33">
        <f>RawData!EP11</f>
        <v>0.63166074600355238</v>
      </c>
      <c r="E42" s="33">
        <f>RawData!FJ11</f>
        <v>0.39972745855098796</v>
      </c>
      <c r="F42" s="33">
        <f>RawData!EX11</f>
        <v>0</v>
      </c>
      <c r="G42" s="33">
        <f>RawData!EU11</f>
        <v>0</v>
      </c>
      <c r="H42" s="33">
        <f>RawData!FB11</f>
        <v>0.62930370135830194</v>
      </c>
      <c r="I42" s="33">
        <f>RawData!FF11</f>
        <v>0</v>
      </c>
      <c r="J42" s="33">
        <f>RawData!FR11</f>
        <v>3.158661337307771</v>
      </c>
      <c r="K42" s="33">
        <f>RawData!FN11</f>
        <v>0.51262169380546219</v>
      </c>
      <c r="L42" s="5"/>
    </row>
    <row r="43" spans="2:12" x14ac:dyDescent="0.25">
      <c r="B43" s="33">
        <f>RawData!P12</f>
        <v>54.333333333333336</v>
      </c>
      <c r="C43" s="33">
        <f>RawData!EL12</f>
        <v>15.635338262394813</v>
      </c>
      <c r="D43" s="33">
        <f>RawData!EP12</f>
        <v>0.69382770870337485</v>
      </c>
      <c r="E43" s="33">
        <f>RawData!FJ12</f>
        <v>0.52918464683170563</v>
      </c>
      <c r="F43" s="33">
        <f>RawData!EX12</f>
        <v>0</v>
      </c>
      <c r="G43" s="33">
        <f>RawData!EU12</f>
        <v>0</v>
      </c>
      <c r="H43" s="33">
        <f>RawData!FB12</f>
        <v>0.43207232340666168</v>
      </c>
      <c r="I43" s="33">
        <f>RawData!FF12</f>
        <v>3.9713230501846617</v>
      </c>
      <c r="J43" s="33">
        <f>RawData!FR12</f>
        <v>3.1518867285414269</v>
      </c>
      <c r="K43" s="33" t="str">
        <f>RawData!FN12</f>
        <v>-</v>
      </c>
      <c r="L43" s="5"/>
    </row>
    <row r="44" spans="2:12" x14ac:dyDescent="0.25">
      <c r="B44" s="33">
        <f>RawData!P13</f>
        <v>61.166666666666664</v>
      </c>
      <c r="C44" s="42" t="s">
        <v>1</v>
      </c>
      <c r="D44" s="33">
        <f>RawData!EP13</f>
        <v>0.88587921847246887</v>
      </c>
      <c r="E44" s="33">
        <f>RawData!FJ13</f>
        <v>0.81194640018169428</v>
      </c>
      <c r="F44" s="33">
        <f>RawData!EX13</f>
        <v>0</v>
      </c>
      <c r="G44" s="33">
        <f>RawData!EU13</f>
        <v>0</v>
      </c>
      <c r="H44" s="33">
        <f>RawData!FB13</f>
        <v>0.41859798013630095</v>
      </c>
      <c r="I44" s="33">
        <f>RawData!FF13</f>
        <v>1.499022376710841</v>
      </c>
      <c r="J44" s="33">
        <f>RawData!FR13</f>
        <v>1.4751710588713502</v>
      </c>
      <c r="K44" s="33">
        <f>RawData!FN13</f>
        <v>0.5195140863272163</v>
      </c>
      <c r="L44" s="5"/>
    </row>
    <row r="45" spans="2:12" x14ac:dyDescent="0.25">
      <c r="B45" s="7">
        <f>RawData!P14</f>
        <v>67</v>
      </c>
      <c r="C45" s="42" t="s">
        <v>1</v>
      </c>
      <c r="D45" s="7">
        <f>RawData!EP14</f>
        <v>1.0468472468916519</v>
      </c>
      <c r="E45" s="7">
        <f>RawData!FJ14</f>
        <v>0.94935271405859634</v>
      </c>
      <c r="F45" s="7">
        <f>RawData!EX14</f>
        <v>0</v>
      </c>
      <c r="G45" s="7">
        <f>RawData!EU14</f>
        <v>0</v>
      </c>
      <c r="H45" s="7">
        <f>RawData!FB14</f>
        <v>0.38064611938888149</v>
      </c>
      <c r="I45" s="7">
        <f>RawData!FF14</f>
        <v>1.7184444927221378</v>
      </c>
      <c r="J45" s="7">
        <f>RawData!FR14</f>
        <v>1.6580854955626314</v>
      </c>
      <c r="K45" s="7">
        <f>RawData!FN14</f>
        <v>0.33600413543551305</v>
      </c>
      <c r="L45" s="5"/>
    </row>
    <row r="46" spans="2:12" x14ac:dyDescent="0.25">
      <c r="B46" s="3">
        <f>RawData!P15</f>
        <v>72.666666666666671</v>
      </c>
      <c r="C46" s="3">
        <f>RawData!EL15</f>
        <v>18.682697217966648</v>
      </c>
      <c r="D46" s="3">
        <f>RawData!EP15</f>
        <v>1.2422291296625221</v>
      </c>
      <c r="E46" s="3">
        <f>RawData!FJ15</f>
        <v>0.71882807176924812</v>
      </c>
      <c r="F46" s="3">
        <f>RawData!EX15</f>
        <v>0</v>
      </c>
      <c r="G46" s="3">
        <f>RawData!EU15</f>
        <v>0</v>
      </c>
      <c r="H46" s="3">
        <f>RawData!FB15</f>
        <v>0.33169408908898129</v>
      </c>
      <c r="I46" s="3">
        <f>RawData!FF15</f>
        <v>0.89506843363024113</v>
      </c>
      <c r="J46" s="3">
        <f>RawData!FR15</f>
        <v>0.87561818304992889</v>
      </c>
      <c r="K46" s="3">
        <f>RawData!FN15</f>
        <v>0.32738864478332041</v>
      </c>
      <c r="L46" s="5"/>
    </row>
    <row r="47" spans="2:12" x14ac:dyDescent="0.25">
      <c r="B47" s="3">
        <f>RawData!P16</f>
        <v>77.333333333333329</v>
      </c>
      <c r="C47" s="3">
        <f>RawData!EL16</f>
        <v>16.693865316725503</v>
      </c>
      <c r="D47" s="3">
        <f>RawData!EP16</f>
        <v>1.3976465364120785</v>
      </c>
      <c r="E47" s="3">
        <f>RawData!FJ16</f>
        <v>0.68248921190097656</v>
      </c>
      <c r="F47" s="3">
        <f>RawData!EX16</f>
        <v>9.6291978097478706E-2</v>
      </c>
      <c r="G47" s="3">
        <f>RawData!EU16</f>
        <v>0</v>
      </c>
      <c r="H47" s="3">
        <f>RawData!FB16</f>
        <v>0.62641216550830159</v>
      </c>
      <c r="I47" s="3">
        <f>RawData!FF16</f>
        <v>0.95155333478166404</v>
      </c>
      <c r="J47" s="3">
        <f>RawData!FR16</f>
        <v>0.64528148499424165</v>
      </c>
      <c r="K47" s="3" t="str">
        <f>RawData!FN16</f>
        <v>-</v>
      </c>
      <c r="L47" s="5"/>
    </row>
    <row r="48" spans="2:12" x14ac:dyDescent="0.25">
      <c r="B48" s="3">
        <f>RawData!P17</f>
        <v>84.166666666666671</v>
      </c>
      <c r="C48" s="3">
        <f>RawData!EL17</f>
        <v>16.594506982837096</v>
      </c>
      <c r="D48" s="3">
        <f>RawData!EP17</f>
        <v>0.98801065719360559</v>
      </c>
      <c r="E48" s="3">
        <f>RawData!FJ17</f>
        <v>0.79491255961844198</v>
      </c>
      <c r="F48" s="3">
        <f>RawData!EX17</f>
        <v>0.15146467906143948</v>
      </c>
      <c r="G48" s="3">
        <f>RawData!EU17</f>
        <v>0</v>
      </c>
      <c r="H48" s="3">
        <f>RawData!FB17</f>
        <v>1.1660720563388991</v>
      </c>
      <c r="I48" s="3">
        <f>RawData!FF17</f>
        <v>2.0421464262437543</v>
      </c>
      <c r="J48" s="3">
        <f>RawData!FR17</f>
        <v>1.7021204525438658</v>
      </c>
      <c r="K48" s="3">
        <f>RawData!FN17</f>
        <v>0.54622210734901355</v>
      </c>
      <c r="L48" s="5"/>
    </row>
    <row r="49" spans="2:22" x14ac:dyDescent="0.25">
      <c r="B49" s="3">
        <f>RawData!P18</f>
        <v>91.166666666666671</v>
      </c>
      <c r="C49" s="3">
        <f>RawData!EL18</f>
        <v>15.236794777859188</v>
      </c>
      <c r="D49" s="3">
        <f>RawData!EP18</f>
        <v>0.49178507992895204</v>
      </c>
      <c r="E49" s="3">
        <f>RawData!FJ18</f>
        <v>0.21689756983874628</v>
      </c>
      <c r="F49" s="3">
        <f>RawData!EX18</f>
        <v>0.24151069101205472</v>
      </c>
      <c r="G49" s="3">
        <f>RawData!EU18</f>
        <v>0</v>
      </c>
      <c r="H49" s="3">
        <f>RawData!FB18</f>
        <v>1.5121067380980917</v>
      </c>
      <c r="I49" s="3">
        <f>RawData!FF18</f>
        <v>1.5272648272865521</v>
      </c>
      <c r="J49" s="3">
        <f>RawData!FR18</f>
        <v>0.76722444278842905</v>
      </c>
      <c r="K49" s="3">
        <f>RawData!FN18</f>
        <v>0.3670199017834066</v>
      </c>
      <c r="L49" s="5"/>
    </row>
    <row r="50" spans="2:22" x14ac:dyDescent="0.25">
      <c r="B50" s="3">
        <f>RawData!P19</f>
        <v>96.333333333333329</v>
      </c>
      <c r="C50" s="3">
        <f>RawData!EL19</f>
        <v>12.059548391394125</v>
      </c>
      <c r="D50" s="3">
        <f>RawData!EP19</f>
        <v>0.42295737122557731</v>
      </c>
      <c r="E50" s="3">
        <f>RawData!FJ19</f>
        <v>5.6779468544174427E-2</v>
      </c>
      <c r="F50" s="3">
        <f>RawData!EX19</f>
        <v>0.25712560637921344</v>
      </c>
      <c r="G50" s="3">
        <f>RawData!EU19</f>
        <v>0</v>
      </c>
      <c r="H50" s="3">
        <f>RawData!FB19</f>
        <v>1.7146437800006094</v>
      </c>
      <c r="I50" s="3">
        <f>RawData!FF19</f>
        <v>2.4179882685205301</v>
      </c>
      <c r="J50" s="3">
        <f>RawData!FR19</f>
        <v>1.7224442788428969</v>
      </c>
      <c r="K50" s="3">
        <f>RawData!FN19</f>
        <v>0.60566899284914277</v>
      </c>
      <c r="L50" s="5"/>
    </row>
    <row r="51" spans="2:22" x14ac:dyDescent="0.25">
      <c r="B51" s="3">
        <f>RawData!P20</f>
        <v>102.25</v>
      </c>
      <c r="C51" s="3">
        <f>RawData!EL20</f>
        <v>11.123137725082703</v>
      </c>
      <c r="D51" s="3">
        <f>RawData!EP20</f>
        <v>0.37633214920071051</v>
      </c>
      <c r="E51" s="3">
        <f>RawData!FJ20</f>
        <v>2.2711787417669771E-2</v>
      </c>
      <c r="F51" s="3">
        <f>RawData!EX20</f>
        <v>0.31646228477441657</v>
      </c>
      <c r="G51" s="3">
        <f>RawData!EU20</f>
        <v>0</v>
      </c>
      <c r="H51" s="3">
        <f>RawData!FB20</f>
        <v>1.9077014891637283</v>
      </c>
      <c r="I51" s="3">
        <f>RawData!FF20</f>
        <v>1.8705192265913533</v>
      </c>
      <c r="J51" s="3">
        <f>RawData!FR20</f>
        <v>0.75367522525574149</v>
      </c>
      <c r="K51" s="3" t="str">
        <f>RawData!FN20</f>
        <v>-</v>
      </c>
      <c r="L51" s="5"/>
    </row>
    <row r="52" spans="2:22" x14ac:dyDescent="0.25">
      <c r="B52" s="3">
        <f>RawData!P21</f>
        <v>110.33333333333333</v>
      </c>
      <c r="C52" s="3">
        <f>RawData!EL21</f>
        <v>9.0765780767779027</v>
      </c>
      <c r="D52" s="3">
        <f>RawData!EP21</f>
        <v>0.40630550621669631</v>
      </c>
      <c r="E52" s="3" t="str">
        <f>RawData!FJ21</f>
        <v>-</v>
      </c>
      <c r="F52" s="3">
        <f>RawData!EX21</f>
        <v>0.36955299702275612</v>
      </c>
      <c r="G52" s="3">
        <f>RawData!EU21</f>
        <v>0</v>
      </c>
      <c r="H52" s="3">
        <f>RawData!FB21</f>
        <v>2.2531056207434164</v>
      </c>
      <c r="I52" s="3">
        <f>RawData!FF21</f>
        <v>2.1746686943297848</v>
      </c>
      <c r="J52" s="3">
        <f>RawData!FR21</f>
        <v>0.84174513921821015</v>
      </c>
      <c r="K52" s="3">
        <f>RawData!FN21</f>
        <v>0.33858878263117087</v>
      </c>
      <c r="L52" s="5"/>
    </row>
    <row r="53" spans="2:22" x14ac:dyDescent="0.25">
      <c r="B53" s="3">
        <f>RawData!P22</f>
        <v>117</v>
      </c>
      <c r="C53" s="3">
        <f>RawData!EL22</f>
        <v>8.0519105663980088</v>
      </c>
      <c r="D53" s="3">
        <f>RawData!EP22</f>
        <v>0.47291296625222023</v>
      </c>
      <c r="E53" s="3" t="str">
        <f>RawData!FJ22</f>
        <v>-</v>
      </c>
      <c r="F53" s="3">
        <f>RawData!EX22</f>
        <v>0.41275426287189526</v>
      </c>
      <c r="G53" s="3">
        <f>RawData!EU22</f>
        <v>0</v>
      </c>
      <c r="H53" s="3">
        <f>RawData!FB22</f>
        <v>2.3231421876875236</v>
      </c>
      <c r="I53" s="3">
        <f>RawData!FF22</f>
        <v>3.6258961546817292</v>
      </c>
      <c r="J53" s="3">
        <f>RawData!FR22</f>
        <v>2.0222207167536079</v>
      </c>
      <c r="K53" s="3">
        <f>RawData!FN22</f>
        <v>0.55656069613164472</v>
      </c>
      <c r="L53" s="5"/>
    </row>
    <row r="54" spans="2:22" x14ac:dyDescent="0.25">
      <c r="B54" s="3">
        <f>RawData!P23</f>
        <v>123.25</v>
      </c>
      <c r="C54" s="3">
        <f>RawData!EL23</f>
        <v>7.236506139123871</v>
      </c>
      <c r="D54" s="3">
        <f>RawData!EP23</f>
        <v>2.6576376554174068</v>
      </c>
      <c r="E54" s="3">
        <f>RawData!FJ23</f>
        <v>3.4067681126504656E-2</v>
      </c>
      <c r="F54" s="3">
        <f>RawData!EX23</f>
        <v>0.46532447794132958</v>
      </c>
      <c r="G54" s="3">
        <f>RawData!EU23</f>
        <v>0</v>
      </c>
      <c r="H54" s="3">
        <f>RawData!FB23</f>
        <v>0.69777140448918751</v>
      </c>
      <c r="I54" s="3">
        <f>RawData!FF23</f>
        <v>2.8003475993917006</v>
      </c>
      <c r="J54" s="3">
        <f>RawData!FR23</f>
        <v>1.1161167942551318</v>
      </c>
      <c r="K54" s="3">
        <f>RawData!FN23</f>
        <v>0.33686568450073234</v>
      </c>
      <c r="L54" s="5"/>
    </row>
    <row r="55" spans="2:22" x14ac:dyDescent="0.25">
      <c r="B55" s="3">
        <f>RawData!P24</f>
        <v>136</v>
      </c>
      <c r="C55" s="3">
        <f>RawData!EL24</f>
        <v>0</v>
      </c>
      <c r="D55" s="3">
        <f>RawData!EP24</f>
        <v>0</v>
      </c>
      <c r="E55" s="3">
        <f>RawData!FJ24</f>
        <v>0</v>
      </c>
      <c r="F55" s="3">
        <f>RawData!EX24</f>
        <v>0</v>
      </c>
      <c r="G55" s="3">
        <f>RawData!EU24</f>
        <v>0</v>
      </c>
      <c r="H55" s="3">
        <f>RawData!FB24</f>
        <v>0</v>
      </c>
      <c r="I55" s="3">
        <f>RawData!FF24</f>
        <v>0</v>
      </c>
      <c r="J55" s="3">
        <f>RawData!FR24</f>
        <v>0</v>
      </c>
      <c r="K55" s="3">
        <f>RawData!FN24</f>
        <v>0</v>
      </c>
      <c r="L55" s="5"/>
    </row>
    <row r="56" spans="2:22" x14ac:dyDescent="0.25">
      <c r="B56" s="3">
        <f>RawData!P25</f>
        <v>142</v>
      </c>
      <c r="C56" s="3">
        <f>RawData!EL25</f>
        <v>0</v>
      </c>
      <c r="D56" s="3">
        <f>RawData!EP25</f>
        <v>0</v>
      </c>
      <c r="E56" s="3">
        <f>RawData!FJ25</f>
        <v>0</v>
      </c>
      <c r="F56" s="3">
        <f>RawData!EX25</f>
        <v>0</v>
      </c>
      <c r="G56" s="3">
        <f>RawData!EU25</f>
        <v>0</v>
      </c>
      <c r="H56" s="3">
        <f>RawData!FB25</f>
        <v>0</v>
      </c>
      <c r="I56" s="3">
        <f>RawData!FF25</f>
        <v>0</v>
      </c>
      <c r="J56" s="3">
        <f>RawData!FR25</f>
        <v>0</v>
      </c>
      <c r="K56" s="3">
        <f>RawData!FN25</f>
        <v>0</v>
      </c>
      <c r="L56" s="5"/>
    </row>
    <row r="57" spans="2:22" x14ac:dyDescent="0.25">
      <c r="B57" s="3">
        <f>RawData!P26</f>
        <v>160</v>
      </c>
      <c r="C57" s="3">
        <f>RawData!EL26</f>
        <v>0</v>
      </c>
      <c r="D57" s="3">
        <f>RawData!EP26</f>
        <v>0</v>
      </c>
      <c r="E57" s="3">
        <f>RawData!FJ26</f>
        <v>0</v>
      </c>
      <c r="F57" s="3">
        <f>RawData!EX26</f>
        <v>0</v>
      </c>
      <c r="G57" s="3">
        <f>RawData!EU26</f>
        <v>0</v>
      </c>
      <c r="H57" s="3">
        <f>RawData!FB26</f>
        <v>0</v>
      </c>
      <c r="I57" s="3">
        <f>RawData!FF26</f>
        <v>0</v>
      </c>
      <c r="J57" s="3">
        <f>RawData!FR26</f>
        <v>0</v>
      </c>
      <c r="K57" s="3">
        <f>RawData!FN26</f>
        <v>0</v>
      </c>
      <c r="L57" s="5"/>
    </row>
    <row r="58" spans="2:22" x14ac:dyDescent="0.25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25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25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25">
      <c r="B61" s="3">
        <f>RawData!P4</f>
        <v>0</v>
      </c>
      <c r="C61" s="3">
        <f>RawData!BJ4</f>
        <v>0</v>
      </c>
      <c r="D61" s="3">
        <f>RawData!BN4</f>
        <v>0</v>
      </c>
      <c r="E61" s="3">
        <f>RawData!BR4</f>
        <v>0</v>
      </c>
      <c r="F61" s="3">
        <f>RawData!BV4</f>
        <v>0</v>
      </c>
      <c r="G61" s="3">
        <f>RawData!BZ4</f>
        <v>0</v>
      </c>
      <c r="H61" s="3">
        <f>RawData!CD4</f>
        <v>0</v>
      </c>
      <c r="I61" s="3">
        <f>RawData!CH4</f>
        <v>0</v>
      </c>
      <c r="J61" s="3">
        <f>RawData!CL4</f>
        <v>0</v>
      </c>
      <c r="K61" s="3">
        <f>RawData!CP4</f>
        <v>0</v>
      </c>
      <c r="L61" s="3">
        <f>RawData!CU4</f>
        <v>0</v>
      </c>
      <c r="M61" s="3">
        <f>RawData!CX4</f>
        <v>0</v>
      </c>
      <c r="N61" s="3">
        <f>RawData!DB4</f>
        <v>0</v>
      </c>
      <c r="O61" s="3">
        <f>RawData!DF4</f>
        <v>0</v>
      </c>
      <c r="P61" s="3">
        <f>RawData!DJ4</f>
        <v>0</v>
      </c>
      <c r="Q61" s="3">
        <f>RawData!DN4</f>
        <v>0</v>
      </c>
      <c r="R61" s="3">
        <f>RawData!DR4</f>
        <v>0</v>
      </c>
      <c r="S61" s="3">
        <f>RawData!DV4</f>
        <v>0</v>
      </c>
      <c r="T61" s="3">
        <f>RawData!DZ4</f>
        <v>0</v>
      </c>
      <c r="U61" s="3">
        <f>RawData!ED4</f>
        <v>0</v>
      </c>
      <c r="V61" s="3">
        <f>RawData!EH4</f>
        <v>0</v>
      </c>
    </row>
    <row r="62" spans="2:22" x14ac:dyDescent="0.25">
      <c r="B62" s="3">
        <f>RawData!P5</f>
        <v>3.6666666666666665</v>
      </c>
      <c r="C62" s="3">
        <f>RawData!BJ5</f>
        <v>0</v>
      </c>
      <c r="D62" s="3">
        <f>RawData!BN5</f>
        <v>0</v>
      </c>
      <c r="E62" s="3">
        <f>RawData!BR5</f>
        <v>0</v>
      </c>
      <c r="F62" s="3">
        <f>RawData!BV5</f>
        <v>0</v>
      </c>
      <c r="G62" s="3">
        <f>RawData!BZ5</f>
        <v>0</v>
      </c>
      <c r="H62" s="3">
        <f>RawData!CD5</f>
        <v>0</v>
      </c>
      <c r="I62" s="3">
        <f>RawData!CH5</f>
        <v>0</v>
      </c>
      <c r="J62" s="3">
        <f>RawData!CL5</f>
        <v>0</v>
      </c>
      <c r="K62" s="3">
        <f>RawData!CP5</f>
        <v>0</v>
      </c>
      <c r="L62" s="3">
        <f>RawData!CU5</f>
        <v>0</v>
      </c>
      <c r="M62" s="3">
        <f>RawData!CX5</f>
        <v>0</v>
      </c>
      <c r="N62" s="3">
        <f>RawData!DB5</f>
        <v>0</v>
      </c>
      <c r="O62" s="3">
        <f>RawData!DF5</f>
        <v>0</v>
      </c>
      <c r="P62" s="3">
        <f>RawData!DJ5</f>
        <v>0</v>
      </c>
      <c r="Q62" s="3">
        <f>RawData!DN5</f>
        <v>0</v>
      </c>
      <c r="R62" s="3">
        <f>RawData!DR5</f>
        <v>0</v>
      </c>
      <c r="S62" s="3">
        <f>RawData!DV5</f>
        <v>0</v>
      </c>
      <c r="T62" s="3">
        <f>RawData!DZ5</f>
        <v>0</v>
      </c>
      <c r="U62" s="3">
        <f>RawData!ED5</f>
        <v>0</v>
      </c>
      <c r="V62" s="3">
        <f>RawData!EH5</f>
        <v>0</v>
      </c>
    </row>
    <row r="63" spans="2:22" x14ac:dyDescent="0.25">
      <c r="B63" s="3">
        <f>RawData!P6</f>
        <v>14.083333333333334</v>
      </c>
      <c r="C63" s="3">
        <f>RawData!BJ6</f>
        <v>0</v>
      </c>
      <c r="D63" s="3">
        <f>RawData!BN6</f>
        <v>0</v>
      </c>
      <c r="E63" s="3">
        <f>RawData!BR6</f>
        <v>0</v>
      </c>
      <c r="F63" s="3">
        <f>RawData!BV6</f>
        <v>0</v>
      </c>
      <c r="G63" s="3">
        <f>RawData!BZ6</f>
        <v>0</v>
      </c>
      <c r="H63" s="3">
        <f>RawData!CD6</f>
        <v>0</v>
      </c>
      <c r="I63" s="3">
        <f>RawData!CH6</f>
        <v>0</v>
      </c>
      <c r="J63" s="3">
        <f>RawData!CL6</f>
        <v>0</v>
      </c>
      <c r="K63" s="3">
        <f>RawData!CP6</f>
        <v>0</v>
      </c>
      <c r="L63" s="3">
        <f>RawData!CU6</f>
        <v>0</v>
      </c>
      <c r="M63" s="3">
        <f>RawData!CX6</f>
        <v>0</v>
      </c>
      <c r="N63" s="3">
        <f>RawData!DB6</f>
        <v>0</v>
      </c>
      <c r="O63" s="3">
        <f>RawData!DF6</f>
        <v>0</v>
      </c>
      <c r="P63" s="3">
        <f>RawData!DJ6</f>
        <v>0</v>
      </c>
      <c r="Q63" s="3">
        <f>RawData!DN6</f>
        <v>0</v>
      </c>
      <c r="R63" s="3">
        <f>RawData!DR6</f>
        <v>0</v>
      </c>
      <c r="S63" s="3">
        <f>RawData!DV6</f>
        <v>0</v>
      </c>
      <c r="T63" s="3">
        <f>RawData!DZ6</f>
        <v>0</v>
      </c>
      <c r="U63" s="3">
        <f>RawData!ED6</f>
        <v>0</v>
      </c>
      <c r="V63" s="3">
        <f>RawData!EH6</f>
        <v>0</v>
      </c>
    </row>
    <row r="64" spans="2:22" x14ac:dyDescent="0.25">
      <c r="B64" s="7">
        <f>RawData!P7</f>
        <v>20.916666666666668</v>
      </c>
      <c r="C64" s="42" t="s">
        <v>1</v>
      </c>
      <c r="D64" s="42" t="s">
        <v>1</v>
      </c>
      <c r="E64" s="7">
        <f>RawData!BR7</f>
        <v>0.38718280426345902</v>
      </c>
      <c r="F64" s="7">
        <f>RawData!BV7</f>
        <v>2.9989534069050299</v>
      </c>
      <c r="G64" s="7">
        <f>RawData!BZ7</f>
        <v>2.8263746454821099</v>
      </c>
      <c r="H64" s="7">
        <f>RawData!CD7</f>
        <v>4.0591103114402101</v>
      </c>
      <c r="I64" s="7">
        <f>RawData!CH7</f>
        <v>0.62947752736834595</v>
      </c>
      <c r="J64" s="7">
        <f>RawData!CL7</f>
        <v>0.33476417672905001</v>
      </c>
      <c r="K64" s="7">
        <f>RawData!CP7</f>
        <v>1.58444072314856</v>
      </c>
      <c r="L64" s="7">
        <f>RawData!CU7</f>
        <v>1.2207458803408802</v>
      </c>
      <c r="M64" s="7">
        <f>RawData!CX7</f>
        <v>0.47017825101830801</v>
      </c>
      <c r="N64" s="7">
        <f>RawData!DB7</f>
        <v>0.54396666732962595</v>
      </c>
      <c r="O64" s="7">
        <f>RawData!DF7</f>
        <v>1.8530176435555701</v>
      </c>
      <c r="P64" s="7">
        <f>RawData!DJ7</f>
        <v>0.68535641752340304</v>
      </c>
      <c r="Q64" s="7">
        <f>RawData!DN7</f>
        <v>0.69777408183922096</v>
      </c>
      <c r="R64" s="7">
        <f>RawData!DR7</f>
        <v>0.81283966849597999</v>
      </c>
      <c r="S64" s="7">
        <f>RawData!DV7</f>
        <v>2.0061772262187501</v>
      </c>
      <c r="T64" s="7">
        <f>RawData!DZ7</f>
        <v>2.5779895550140699</v>
      </c>
      <c r="U64" s="7">
        <f>RawData!ED7</f>
        <v>1.8006012379746099</v>
      </c>
      <c r="V64" s="7">
        <f>RawData!EH7</f>
        <v>2.2041713009913102</v>
      </c>
    </row>
    <row r="65" spans="2:22" x14ac:dyDescent="0.25">
      <c r="B65" s="7">
        <f>RawData!P8</f>
        <v>28.75</v>
      </c>
      <c r="C65" s="7">
        <f>RawData!BJ8</f>
        <v>1.1315079548600999</v>
      </c>
      <c r="D65" s="7">
        <f>RawData!BN8</f>
        <v>1.20148957044349</v>
      </c>
      <c r="E65" s="7">
        <f>RawData!BR8</f>
        <v>0.37414409669054099</v>
      </c>
      <c r="F65" s="7">
        <f>RawData!BV8</f>
        <v>2.8685256723122299</v>
      </c>
      <c r="G65" s="7">
        <f>RawData!BZ8</f>
        <v>2.7322242410281201</v>
      </c>
      <c r="H65" s="7">
        <f>RawData!CD8</f>
        <v>3.8011669237816399</v>
      </c>
      <c r="I65" s="7">
        <f>RawData!CH8</f>
        <v>0.63392240826790403</v>
      </c>
      <c r="J65" s="7">
        <f>RawData!CL8</f>
        <v>0.369893671627881</v>
      </c>
      <c r="K65" s="7">
        <f>RawData!CP8</f>
        <v>1.5905693623469701</v>
      </c>
      <c r="L65" s="7">
        <f>RawData!CU8</f>
        <v>1.2501469886925749</v>
      </c>
      <c r="M65" s="7">
        <f>RawData!CX8</f>
        <v>0.58627656918490101</v>
      </c>
      <c r="N65" s="7">
        <f>RawData!DB8</f>
        <v>0.54797717543307001</v>
      </c>
      <c r="O65" s="7">
        <f>RawData!DF8</f>
        <v>1.85947235507929</v>
      </c>
      <c r="P65" s="7">
        <f>RawData!DJ8</f>
        <v>0.69226064114077002</v>
      </c>
      <c r="Q65" s="7">
        <f>RawData!DN8</f>
        <v>0.70595420077665705</v>
      </c>
      <c r="R65" s="7">
        <f>RawData!DR8</f>
        <v>0.81581433188972297</v>
      </c>
      <c r="S65" s="7">
        <f>RawData!DV8</f>
        <v>2.0120026677048499</v>
      </c>
      <c r="T65" s="7">
        <f>RawData!DZ8</f>
        <v>2.5854077325326799</v>
      </c>
      <c r="U65" s="7">
        <f>RawData!ED8</f>
        <v>1.7971257739000099</v>
      </c>
      <c r="V65" s="7">
        <f>RawData!EH8</f>
        <v>2.1444371233251598</v>
      </c>
    </row>
    <row r="66" spans="2:22" x14ac:dyDescent="0.25">
      <c r="B66" s="7">
        <f>RawData!P9</f>
        <v>37.083333333333336</v>
      </c>
      <c r="C66" s="7">
        <f>RawData!BJ9</f>
        <v>1.1354954845274601</v>
      </c>
      <c r="D66" s="7">
        <f>RawData!BN9</f>
        <v>1.2497507257089699</v>
      </c>
      <c r="E66" s="7">
        <f>RawData!BR9</f>
        <v>0.32919324364896801</v>
      </c>
      <c r="F66" s="7">
        <f>RawData!BV9</f>
        <v>2.6359579489862801</v>
      </c>
      <c r="G66" s="7">
        <f>RawData!BZ9</f>
        <v>2.5777061805498098</v>
      </c>
      <c r="H66" s="7">
        <f>RawData!CD9</f>
        <v>3.3695823023217502</v>
      </c>
      <c r="I66" s="7">
        <f>RawData!CH9</f>
        <v>0.612153795003194</v>
      </c>
      <c r="J66" s="7">
        <f>RawData!CL9</f>
        <v>0.43388019176729498</v>
      </c>
      <c r="K66" s="7">
        <f>RawData!CP9</f>
        <v>1.5367238931487801</v>
      </c>
      <c r="L66" s="7">
        <f>RawData!CU9</f>
        <v>1.1591115111507651</v>
      </c>
      <c r="M66" s="7">
        <f>RawData!CX9</f>
        <v>0.76448114341171003</v>
      </c>
      <c r="N66" s="7">
        <f>RawData!DB9</f>
        <v>0.53354594926904797</v>
      </c>
      <c r="O66" s="7">
        <f>RawData!DF9</f>
        <v>1.79054787443562</v>
      </c>
      <c r="P66" s="7">
        <f>RawData!DJ9</f>
        <v>0.65999828589670695</v>
      </c>
      <c r="Q66" s="7">
        <f>RawData!DN9</f>
        <v>0.686039272073516</v>
      </c>
      <c r="R66" s="7">
        <f>RawData!DR9</f>
        <v>0.78684288228583299</v>
      </c>
      <c r="S66" s="7">
        <f>RawData!DV9</f>
        <v>1.94868540476583</v>
      </c>
      <c r="T66" s="7">
        <f>RawData!DZ9</f>
        <v>2.5005739925393198</v>
      </c>
      <c r="U66" s="7">
        <f>RawData!ED9</f>
        <v>1.74757838801162</v>
      </c>
      <c r="V66" s="7">
        <f>RawData!EH9</f>
        <v>2.1691334031871201</v>
      </c>
    </row>
    <row r="67" spans="2:22" x14ac:dyDescent="0.25">
      <c r="B67" s="33">
        <f>RawData!P10</f>
        <v>43</v>
      </c>
      <c r="C67" s="33">
        <f>RawData!BJ10</f>
        <v>1.14994213040324</v>
      </c>
      <c r="D67" s="33">
        <f>RawData!BN10</f>
        <v>1.2892864995753499</v>
      </c>
      <c r="E67" s="33">
        <f>RawData!BR10</f>
        <v>0.31685134390479203</v>
      </c>
      <c r="F67" s="33">
        <f>RawData!BV10</f>
        <v>2.4193386165495299</v>
      </c>
      <c r="G67" s="33">
        <f>RawData!BZ10</f>
        <v>2.4245230351056799</v>
      </c>
      <c r="H67" s="33">
        <f>RawData!CD10</f>
        <v>3.0164268539088601</v>
      </c>
      <c r="I67" s="33">
        <f>RawData!CH10</f>
        <v>0.59849438268295996</v>
      </c>
      <c r="J67" s="33">
        <f>RawData!CL10</f>
        <v>0.45634862746462801</v>
      </c>
      <c r="K67" s="33">
        <f>RawData!CP10</f>
        <v>1.4977618269400099</v>
      </c>
      <c r="L67" s="33">
        <f>RawData!CU10</f>
        <v>1.1460632921764451</v>
      </c>
      <c r="M67" s="33">
        <f>RawData!CX10</f>
        <v>0.91861021619932703</v>
      </c>
      <c r="N67" s="33">
        <f>RawData!DB10</f>
        <v>0.50967909500050401</v>
      </c>
      <c r="O67" s="33">
        <f>RawData!DF10</f>
        <v>1.75323567422407</v>
      </c>
      <c r="P67" s="33">
        <f>RawData!DJ10</f>
        <v>0.64886437245718898</v>
      </c>
      <c r="Q67" s="33">
        <f>RawData!DN10</f>
        <v>0.679104108104014</v>
      </c>
      <c r="R67" s="33">
        <f>RawData!DR10</f>
        <v>0.765961775126213</v>
      </c>
      <c r="S67" s="33">
        <f>RawData!DV10</f>
        <v>1.91270329311683</v>
      </c>
      <c r="T67" s="33">
        <f>RawData!DZ10</f>
        <v>2.4408298022060899</v>
      </c>
      <c r="U67" s="33">
        <f>RawData!ED10</f>
        <v>1.7145099236869501</v>
      </c>
      <c r="V67" s="33">
        <f>RawData!EH10</f>
        <v>2.0543438663503601</v>
      </c>
    </row>
    <row r="68" spans="2:22" x14ac:dyDescent="0.25">
      <c r="B68" s="33">
        <f>RawData!P11</f>
        <v>49.083333333333336</v>
      </c>
      <c r="C68" s="33">
        <f>RawData!BJ11</f>
        <v>1.23460884971478</v>
      </c>
      <c r="D68" s="42" t="s">
        <v>1</v>
      </c>
      <c r="E68" s="33">
        <f>RawData!BR11</f>
        <v>0.30231172137590501</v>
      </c>
      <c r="F68" s="42" t="s">
        <v>1</v>
      </c>
      <c r="G68" s="42" t="s">
        <v>1</v>
      </c>
      <c r="H68" s="42" t="s">
        <v>1</v>
      </c>
      <c r="I68" s="42" t="s">
        <v>1</v>
      </c>
      <c r="J68" s="42" t="s">
        <v>1</v>
      </c>
      <c r="K68" s="42" t="s">
        <v>1</v>
      </c>
      <c r="L68" s="33">
        <f>RawData!CU11</f>
        <v>1.1351325547022348</v>
      </c>
      <c r="M68" s="33">
        <f>RawData!CX11</f>
        <v>1.2439419283130899</v>
      </c>
      <c r="N68" s="42" t="s">
        <v>1</v>
      </c>
      <c r="O68" s="42" t="s">
        <v>1</v>
      </c>
      <c r="P68" s="42" t="s">
        <v>1</v>
      </c>
      <c r="Q68" s="42" t="s">
        <v>1</v>
      </c>
      <c r="R68" s="42" t="s">
        <v>1</v>
      </c>
      <c r="S68" s="42" t="s">
        <v>1</v>
      </c>
      <c r="T68" s="42" t="s">
        <v>1</v>
      </c>
      <c r="U68" s="42" t="s">
        <v>1</v>
      </c>
      <c r="V68" s="42" t="s">
        <v>1</v>
      </c>
    </row>
    <row r="69" spans="2:22" x14ac:dyDescent="0.25">
      <c r="B69" s="33">
        <f>RawData!P12</f>
        <v>54.333333333333336</v>
      </c>
      <c r="C69" s="33">
        <f>RawData!BJ12</f>
        <v>1.20087218792321</v>
      </c>
      <c r="D69" s="33">
        <f>RawData!BN12</f>
        <v>1.37766807402947</v>
      </c>
      <c r="E69" s="33">
        <f>RawData!BR12</f>
        <v>0.25995599333008801</v>
      </c>
      <c r="F69" s="33">
        <f>RawData!BV12</f>
        <v>1.9312485759442899</v>
      </c>
      <c r="G69" s="33">
        <f>RawData!BZ12</f>
        <v>2.1342582960509899</v>
      </c>
      <c r="H69" s="33">
        <f>RawData!CD12</f>
        <v>3.80506189639582</v>
      </c>
      <c r="I69" s="33">
        <f>RawData!CH12</f>
        <v>0.56391440133125204</v>
      </c>
      <c r="J69" s="33">
        <f>RawData!CL12</f>
        <v>0.52108684510052705</v>
      </c>
      <c r="K69" s="33">
        <f>RawData!CP12</f>
        <v>1.4164040814910199</v>
      </c>
      <c r="L69" s="33">
        <f>RawData!CU12</f>
        <v>1.0383797972086102</v>
      </c>
      <c r="M69" s="33">
        <f>RawData!CX12</f>
        <v>1.3926700048502501</v>
      </c>
      <c r="N69" s="33">
        <f>RawData!DB12</f>
        <v>0.468116134769618</v>
      </c>
      <c r="O69" s="33">
        <f>RawData!DF12</f>
        <v>1.6572585678248599</v>
      </c>
      <c r="P69" s="33">
        <f>RawData!DJ12</f>
        <v>0.61235066393089699</v>
      </c>
      <c r="Q69" s="33">
        <f>RawData!DN12</f>
        <v>0.66832986192093702</v>
      </c>
      <c r="R69" s="33">
        <f>RawData!DR12</f>
        <v>0.71135154188779504</v>
      </c>
      <c r="S69" s="33">
        <f>RawData!DV12</f>
        <v>1.8326245629092299</v>
      </c>
      <c r="T69" s="33">
        <f>RawData!DZ12</f>
        <v>2.3156434568495601</v>
      </c>
      <c r="U69" s="33">
        <f>RawData!ED12</f>
        <v>1.61509042139269</v>
      </c>
      <c r="V69" s="33">
        <f>RawData!EH12</f>
        <v>2.087345540467</v>
      </c>
    </row>
    <row r="70" spans="2:22" x14ac:dyDescent="0.25">
      <c r="B70" s="33">
        <f>RawData!P13</f>
        <v>61.166666666666664</v>
      </c>
      <c r="C70" s="33">
        <f>RawData!BJ13</f>
        <v>1.1955069730896</v>
      </c>
      <c r="D70" s="33">
        <f>RawData!BN13</f>
        <v>1.3524727029041901</v>
      </c>
      <c r="E70" s="33">
        <f>RawData!BR13</f>
        <v>0.21453074725078899</v>
      </c>
      <c r="F70" s="33">
        <f>RawData!BV13</f>
        <v>1.5034824427996001</v>
      </c>
      <c r="G70" s="33">
        <f>RawData!BZ13</f>
        <v>1.8372540035985501</v>
      </c>
      <c r="H70" s="33">
        <f>RawData!CD13</f>
        <v>2.9705890483520498</v>
      </c>
      <c r="I70" s="33">
        <f>RawData!CH13</f>
        <v>0.51357863041582197</v>
      </c>
      <c r="J70" s="33">
        <f>RawData!CL13</f>
        <v>0.54254539971623295</v>
      </c>
      <c r="K70" s="33">
        <f>RawData!CP13</f>
        <v>1.29933044572126</v>
      </c>
      <c r="L70" s="33">
        <f>RawData!CU13</f>
        <v>0.95391320000788804</v>
      </c>
      <c r="M70" s="33">
        <f>RawData!CX13</f>
        <v>1.7845793519119999</v>
      </c>
      <c r="N70" s="33">
        <f>RawData!DB13</f>
        <v>0.41554157798147001</v>
      </c>
      <c r="O70" s="33">
        <f>RawData!DF13</f>
        <v>1.5258821185665099</v>
      </c>
      <c r="P70" s="33">
        <f>RawData!DJ13</f>
        <v>0.56094775504994498</v>
      </c>
      <c r="Q70" s="33">
        <f>RawData!DN13</f>
        <v>0.63038521114684498</v>
      </c>
      <c r="R70" s="33">
        <f>RawData!DR13</f>
        <v>0.64331823001532196</v>
      </c>
      <c r="S70" s="33">
        <f>RawData!DV13</f>
        <v>1.7062665479375501</v>
      </c>
      <c r="T70" s="33">
        <f>RawData!DZ13</f>
        <v>2.1302206952981901</v>
      </c>
      <c r="U70" s="33">
        <f>RawData!ED13</f>
        <v>1.4675866307400001</v>
      </c>
      <c r="V70" s="33">
        <f>RawData!EH13</f>
        <v>1.87534985285989</v>
      </c>
    </row>
    <row r="71" spans="2:22" x14ac:dyDescent="0.25">
      <c r="B71" s="7">
        <f>RawData!P14</f>
        <v>67</v>
      </c>
      <c r="C71" s="7">
        <f>RawData!BJ14</f>
        <v>1.2312127468099701</v>
      </c>
      <c r="D71" s="7">
        <f>RawData!BN14</f>
        <v>1.3958223059804</v>
      </c>
      <c r="E71" s="7">
        <f>RawData!BR14</f>
        <v>0.16672882746124501</v>
      </c>
      <c r="F71" s="7">
        <f>RawData!BV14</f>
        <v>1.12601844674398</v>
      </c>
      <c r="G71" s="7">
        <f>RawData!BZ14</f>
        <v>1.60467597761159</v>
      </c>
      <c r="H71" s="7">
        <f>RawData!CD14</f>
        <v>2.2576622348977202</v>
      </c>
      <c r="I71" s="7">
        <f>RawData!CH14</f>
        <v>0.48078514462452299</v>
      </c>
      <c r="J71" s="7">
        <f>RawData!CL14</f>
        <v>0.57010904192395795</v>
      </c>
      <c r="K71" s="7">
        <f>RawData!CP14</f>
        <v>1.2246863652942701</v>
      </c>
      <c r="L71" s="7">
        <f>RawData!CU14</f>
        <v>0.89436082234506609</v>
      </c>
      <c r="M71" s="7">
        <f>RawData!CX14</f>
        <v>2.2809269880145102</v>
      </c>
      <c r="N71" s="7">
        <f>RawData!DB14</f>
        <v>0.37788554602035801</v>
      </c>
      <c r="O71" s="7">
        <f>RawData!DF14</f>
        <v>1.43659983818475</v>
      </c>
      <c r="P71" s="7">
        <f>RawData!DJ14</f>
        <v>0.52768455117591395</v>
      </c>
      <c r="Q71" s="7">
        <f>RawData!DN14</f>
        <v>0.61929714236289501</v>
      </c>
      <c r="R71" s="7">
        <f>RawData!DR14</f>
        <v>0.59539312956704105</v>
      </c>
      <c r="S71" s="7">
        <f>RawData!DV14</f>
        <v>1.62987250480136</v>
      </c>
      <c r="T71" s="7">
        <f>RawData!DZ14</f>
        <v>2.01526253747247</v>
      </c>
      <c r="U71" s="7">
        <f>RawData!ED14</f>
        <v>1.36296906988075</v>
      </c>
      <c r="V71" s="7">
        <f>RawData!EH14</f>
        <v>1.82621782874018</v>
      </c>
    </row>
    <row r="72" spans="2:22" x14ac:dyDescent="0.25">
      <c r="B72" s="3">
        <f>RawData!P15</f>
        <v>72.666666666666671</v>
      </c>
      <c r="C72" s="3">
        <f>RawData!BJ15</f>
        <v>1.1759655899991801</v>
      </c>
      <c r="D72" s="3">
        <f>RawData!BN15</f>
        <v>1.36050867621261</v>
      </c>
      <c r="E72" s="3">
        <f>RawData!BR15</f>
        <v>0.12057610555871499</v>
      </c>
      <c r="F72" s="3">
        <f>RawData!BV15</f>
        <v>0.69850732198327103</v>
      </c>
      <c r="G72" s="3">
        <f>RawData!BZ15</f>
        <v>1.3080114960773701</v>
      </c>
      <c r="H72" s="3">
        <f>RawData!CD15</f>
        <v>5.2405938921595796</v>
      </c>
      <c r="I72" s="3">
        <f>RawData!CH15</f>
        <v>0.42145292465530998</v>
      </c>
      <c r="J72" s="3">
        <f>RawData!CL15</f>
        <v>0.568547077157321</v>
      </c>
      <c r="K72" s="3">
        <f>RawData!CP15</f>
        <v>1.0759617711096101</v>
      </c>
      <c r="L72" s="3">
        <f>RawData!CU15</f>
        <v>0.78125545653332895</v>
      </c>
      <c r="M72" s="3">
        <f>RawData!CX15</f>
        <v>2.9029765006120201</v>
      </c>
      <c r="N72" s="3">
        <f>RawData!DB15</f>
        <v>0.317354365481474</v>
      </c>
      <c r="O72" s="3">
        <f>RawData!DF15</f>
        <v>1.2595751000117601</v>
      </c>
      <c r="P72" s="3">
        <f>RawData!DJ15</f>
        <v>0.46519491890450798</v>
      </c>
      <c r="Q72" s="3">
        <f>RawData!DN15</f>
        <v>0.56447009668284298</v>
      </c>
      <c r="R72" s="3">
        <f>RawData!DR15</f>
        <v>0.51342466743286597</v>
      </c>
      <c r="S72" s="3">
        <f>RawData!DV15</f>
        <v>1.4457416880999501</v>
      </c>
      <c r="T72" s="3">
        <f>RawData!DZ15</f>
        <v>1.76953483531855</v>
      </c>
      <c r="U72" s="3">
        <f>RawData!ED15</f>
        <v>1.1817644053743099</v>
      </c>
      <c r="V72" s="3">
        <f>RawData!EH15</f>
        <v>1.6580324667909501</v>
      </c>
    </row>
    <row r="73" spans="2:22" x14ac:dyDescent="0.25">
      <c r="B73" s="3">
        <f>RawData!P16</f>
        <v>77.333333333333329</v>
      </c>
      <c r="C73" s="3">
        <f>RawData!BJ16</f>
        <v>1.2612261675765399</v>
      </c>
      <c r="D73" s="3">
        <f>RawData!BN16</f>
        <v>1.55011891724144</v>
      </c>
      <c r="E73" s="3">
        <f>RawData!BR16</f>
        <v>0.102864623921475</v>
      </c>
      <c r="F73" s="3">
        <f>RawData!BV16</f>
        <v>0.51073628912009295</v>
      </c>
      <c r="G73" s="3">
        <f>RawData!BZ16</f>
        <v>1.30701176053163</v>
      </c>
      <c r="H73" s="3">
        <f>RawData!CD16</f>
        <v>2.9705143906817102</v>
      </c>
      <c r="I73" s="3">
        <f>RawData!CH16</f>
        <v>0.43599684348852202</v>
      </c>
      <c r="J73" s="3">
        <f>RawData!CL16</f>
        <v>0.65386744631775995</v>
      </c>
      <c r="K73" s="3">
        <f>RawData!CP16</f>
        <v>1.1142223617538201</v>
      </c>
      <c r="L73" s="3">
        <f>RawData!CU16</f>
        <v>0.73453555277090798</v>
      </c>
      <c r="M73" s="3">
        <f>RawData!CX16</f>
        <v>4.12645539334516</v>
      </c>
      <c r="N73" s="3">
        <f>RawData!DB16</f>
        <v>0.31512527593297501</v>
      </c>
      <c r="O73" s="3">
        <f>RawData!DF16</f>
        <v>1.2980477408340401</v>
      </c>
      <c r="P73" s="3">
        <f>RawData!DJ16</f>
        <v>0.487613904586786</v>
      </c>
      <c r="Q73" s="3">
        <f>RawData!DN16</f>
        <v>0.60216611684702603</v>
      </c>
      <c r="R73" s="3">
        <f>RawData!DR16</f>
        <v>0.52044230281402803</v>
      </c>
      <c r="S73" s="3">
        <f>RawData!DV16</f>
        <v>1.5019591123292499</v>
      </c>
      <c r="T73" s="3">
        <f>RawData!DZ16</f>
        <v>1.8201085149904399</v>
      </c>
      <c r="U73" s="3">
        <f>RawData!ED16</f>
        <v>1.21113903255754</v>
      </c>
      <c r="V73" s="3">
        <f>RawData!EH16</f>
        <v>1.7886874109252699</v>
      </c>
    </row>
    <row r="74" spans="2:22" x14ac:dyDescent="0.25">
      <c r="B74" s="3">
        <f>RawData!P17</f>
        <v>84.166666666666671</v>
      </c>
      <c r="C74" s="3">
        <f>RawData!BJ17</f>
        <v>1.3193070660747901</v>
      </c>
      <c r="D74" s="3">
        <f>RawData!BN17</f>
        <v>1.69625424285757</v>
      </c>
      <c r="E74" s="3">
        <f>RawData!BR17</f>
        <v>7.5930499491864395E-2</v>
      </c>
      <c r="F74" s="3">
        <f>RawData!BV17</f>
        <v>0.247060489465358</v>
      </c>
      <c r="G74" s="3">
        <f>RawData!BZ17</f>
        <v>1.15669809966536</v>
      </c>
      <c r="H74" s="3">
        <f>RawData!CD17</f>
        <v>1.4793597593107799</v>
      </c>
      <c r="I74" s="3">
        <f>RawData!CH17</f>
        <v>0.404780794970234</v>
      </c>
      <c r="J74" s="3">
        <f>RawData!CL17</f>
        <v>0.75381067851566697</v>
      </c>
      <c r="K74" s="3">
        <f>RawData!CP17</f>
        <v>1.03739945048736</v>
      </c>
      <c r="L74" s="3">
        <f>RawData!CU17</f>
        <v>0.66299189057627994</v>
      </c>
      <c r="M74" s="3">
        <f>RawData!CX17</f>
        <v>5.7835030659537701</v>
      </c>
      <c r="N74" s="3">
        <f>RawData!DB17</f>
        <v>0.27165508437117297</v>
      </c>
      <c r="O74" s="3">
        <f>RawData!DF17</f>
        <v>1.1968348504416</v>
      </c>
      <c r="P74" s="3">
        <f>RawData!DJ17</f>
        <v>0.44973171477903001</v>
      </c>
      <c r="Q74" s="3">
        <f>RawData!DN17</f>
        <v>0.59293196712322305</v>
      </c>
      <c r="R74" s="3">
        <f>RawData!DR17</f>
        <v>0.46614136503345799</v>
      </c>
      <c r="S74" s="3">
        <f>RawData!DV17</f>
        <v>1.4084069490444699</v>
      </c>
      <c r="T74" s="3">
        <f>RawData!DZ17</f>
        <v>1.6787810375325001</v>
      </c>
      <c r="U74" s="3">
        <f>RawData!ED17</f>
        <v>1.10571509133749</v>
      </c>
      <c r="V74" s="3">
        <f>RawData!EH17</f>
        <v>1.73003783449813</v>
      </c>
    </row>
    <row r="75" spans="2:22" x14ac:dyDescent="0.25">
      <c r="B75" s="3">
        <f>RawData!P18</f>
        <v>91.166666666666671</v>
      </c>
      <c r="C75" s="3">
        <f>RawData!BJ18</f>
        <v>1.3201124934167701</v>
      </c>
      <c r="D75" s="3">
        <f>RawData!BN18</f>
        <v>1.8268051012380899</v>
      </c>
      <c r="E75" s="3">
        <f>RawData!BR18</f>
        <v>5.6832108844696E-2</v>
      </c>
      <c r="F75" s="3">
        <f>RawData!BV18</f>
        <v>0.14141431853436501</v>
      </c>
      <c r="G75" s="3">
        <f>RawData!BZ18</f>
        <v>1.0479511826784</v>
      </c>
      <c r="H75" s="3">
        <f>RawData!CD18</f>
        <v>2.45079965716213</v>
      </c>
      <c r="I75" s="3">
        <f>RawData!CH18</f>
        <v>0.36358220814377901</v>
      </c>
      <c r="J75" s="3">
        <f>RawData!CL18</f>
        <v>0.89704970785639004</v>
      </c>
      <c r="K75" s="3">
        <f>RawData!CP18</f>
        <v>0.92910115082907596</v>
      </c>
      <c r="L75" s="3">
        <f>RawData!CU18</f>
        <v>0.56130361568259601</v>
      </c>
      <c r="M75" s="3">
        <f>RawData!CX18</f>
        <v>6.9304991206493902</v>
      </c>
      <c r="N75" s="3">
        <f>RawData!DB18</f>
        <v>0.22359248027770701</v>
      </c>
      <c r="O75" s="3">
        <f>RawData!DF18</f>
        <v>1.07209480496757</v>
      </c>
      <c r="P75" s="3">
        <f>RawData!DJ18</f>
        <v>0.40649376421731798</v>
      </c>
      <c r="Q75" s="3">
        <f>RawData!DN18</f>
        <v>0.55291166297747196</v>
      </c>
      <c r="R75" s="3">
        <f>RawData!DR18</f>
        <v>0.40095075436452898</v>
      </c>
      <c r="S75" s="3">
        <f>RawData!DV18</f>
        <v>1.28192298409629</v>
      </c>
      <c r="T75" s="3">
        <f>RawData!DZ18</f>
        <v>1.4976744681419201</v>
      </c>
      <c r="U75" s="3">
        <f>RawData!ED18</f>
        <v>0.96750669580793602</v>
      </c>
      <c r="V75" s="3">
        <f>RawData!EH18</f>
        <v>1.5677505254556801</v>
      </c>
    </row>
    <row r="76" spans="2:22" x14ac:dyDescent="0.25">
      <c r="B76" s="3">
        <f>RawData!P19</f>
        <v>96.333333333333329</v>
      </c>
      <c r="C76" s="3">
        <f>RawData!BJ19</f>
        <v>1.41807692502808</v>
      </c>
      <c r="D76" s="3">
        <f>RawData!BN19</f>
        <v>2.0608358126011401</v>
      </c>
      <c r="E76" s="3">
        <f>RawData!BR19</f>
        <v>5.3863197563686398E-2</v>
      </c>
      <c r="F76" s="3">
        <f>RawData!BV19</f>
        <v>0.12174570101938301</v>
      </c>
      <c r="G76" s="3">
        <f>RawData!BZ19</f>
        <v>1.0699508527653701</v>
      </c>
      <c r="H76" s="3">
        <f>RawData!CD19</f>
        <v>1.4832916332571899</v>
      </c>
      <c r="I76" s="3">
        <f>RawData!CH19</f>
        <v>0.374389197251209</v>
      </c>
      <c r="J76" s="3">
        <f>RawData!CL19</f>
        <v>1.12751643906128</v>
      </c>
      <c r="K76" s="3">
        <f>RawData!CP19</f>
        <v>0.95801024900933995</v>
      </c>
      <c r="L76" s="3">
        <f>RawData!CU19</f>
        <v>0.56077119242911055</v>
      </c>
      <c r="M76" s="3">
        <f>RawData!CX19</f>
        <v>6.9453435145514897</v>
      </c>
      <c r="N76" s="3">
        <f>RawData!DB19</f>
        <v>0.221659012601437</v>
      </c>
      <c r="O76" s="3">
        <f>RawData!DF19</f>
        <v>1.0934434436829401</v>
      </c>
      <c r="P76" s="3">
        <f>RawData!DJ19</f>
        <v>0.42409680512550202</v>
      </c>
      <c r="Q76" s="3">
        <f>RawData!DN19</f>
        <v>0.59043086842086101</v>
      </c>
      <c r="R76" s="3">
        <f>RawData!DR19</f>
        <v>0.40587438751474803</v>
      </c>
      <c r="S76" s="3">
        <f>RawData!DV19</f>
        <v>1.33754409889665</v>
      </c>
      <c r="T76" s="3">
        <f>RawData!DZ19</f>
        <v>1.5408508664721099</v>
      </c>
      <c r="U76" s="3">
        <f>RawData!ED19</f>
        <v>0.98498657615608898</v>
      </c>
      <c r="V76" s="3">
        <f>RawData!EH19</f>
        <v>1.6077150499052799</v>
      </c>
    </row>
    <row r="77" spans="2:22" x14ac:dyDescent="0.25">
      <c r="B77" s="3">
        <f>RawData!P20</f>
        <v>102.25</v>
      </c>
      <c r="C77" s="3">
        <f>RawData!BJ20</f>
        <v>1.38431672790183</v>
      </c>
      <c r="D77" s="3">
        <f>RawData!BN20</f>
        <v>2.04865100980687</v>
      </c>
      <c r="E77" s="3">
        <f>RawData!BR20</f>
        <v>4.3306877276620498E-2</v>
      </c>
      <c r="F77" s="3">
        <f>RawData!BV20</f>
        <v>0.118331743341722</v>
      </c>
      <c r="G77" s="3">
        <f>RawData!BZ20</f>
        <v>0.94095366834502303</v>
      </c>
      <c r="H77" s="3">
        <f>RawData!CD20</f>
        <v>5.76670518894983</v>
      </c>
      <c r="I77" s="3">
        <f>RawData!CH20</f>
        <v>0.33009743294327698</v>
      </c>
      <c r="J77" s="3">
        <f>RawData!CL20</f>
        <v>1.2625618197702999</v>
      </c>
      <c r="K77" s="3">
        <f>RawData!CP20</f>
        <v>0.85182211838974897</v>
      </c>
      <c r="L77" s="3">
        <f>RawData!CU20</f>
        <v>0.487218478072596</v>
      </c>
      <c r="M77" s="3">
        <f>RawData!CX20</f>
        <v>5.7946733174256897</v>
      </c>
      <c r="N77" s="3">
        <f>RawData!DB20</f>
        <v>0.187252903276138</v>
      </c>
      <c r="O77" s="3">
        <f>RawData!DF20</f>
        <v>0.95291414813126496</v>
      </c>
      <c r="P77" s="3">
        <f>RawData!DJ20</f>
        <v>0.37201590105619697</v>
      </c>
      <c r="Q77" s="3">
        <f>RawData!DN20</f>
        <v>0.52657457218457804</v>
      </c>
      <c r="R77" s="3">
        <f>RawData!DR20</f>
        <v>0.350318757597672</v>
      </c>
      <c r="S77" s="3">
        <f>RawData!DV20</f>
        <v>1.1908725485642</v>
      </c>
      <c r="T77" s="3">
        <f>RawData!DZ20</f>
        <v>1.3509042074609801</v>
      </c>
      <c r="U77" s="3">
        <f>RawData!ED20</f>
        <v>0.86514202886003699</v>
      </c>
      <c r="V77" s="3">
        <f>RawData!EH20</f>
        <v>1.4335489870247</v>
      </c>
    </row>
    <row r="78" spans="2:22" x14ac:dyDescent="0.25">
      <c r="B78" s="3">
        <f>RawData!P21</f>
        <v>110.33333333333333</v>
      </c>
      <c r="C78" s="3">
        <f>RawData!BJ21</f>
        <v>1.49108276782566</v>
      </c>
      <c r="D78" s="3">
        <f>RawData!BN21</f>
        <v>2.33057043978273</v>
      </c>
      <c r="E78" s="3">
        <f>RawData!BR21</f>
        <v>4.0368734522400598E-2</v>
      </c>
      <c r="F78" s="3">
        <f>RawData!BV21</f>
        <v>0.124562955428308</v>
      </c>
      <c r="G78" s="3">
        <f>RawData!BZ21</f>
        <v>0.82873781298026605</v>
      </c>
      <c r="H78" s="3">
        <f>RawData!CD21</f>
        <v>3.5023469742182498</v>
      </c>
      <c r="I78" s="3">
        <f>RawData!CH21</f>
        <v>0.33155493704058298</v>
      </c>
      <c r="J78" s="3">
        <f>RawData!CL21</f>
        <v>1.6118271794747201</v>
      </c>
      <c r="K78" s="3">
        <f>RawData!CP21</f>
        <v>0.85935160306277603</v>
      </c>
      <c r="L78" s="3">
        <f>RawData!CU21</f>
        <v>0.46117296821643</v>
      </c>
      <c r="M78" s="3">
        <f>RawData!CX21</f>
        <v>5.0304779980658596</v>
      </c>
      <c r="N78" s="3">
        <f>RawData!DB21</f>
        <v>0.178152903049588</v>
      </c>
      <c r="O78" s="3">
        <f>RawData!DF21</f>
        <v>0.94248279131707202</v>
      </c>
      <c r="P78" s="3">
        <f>RawData!DJ21</f>
        <v>0.37768977630680201</v>
      </c>
      <c r="Q78" s="3">
        <f>RawData!DN21</f>
        <v>0.54822147863392101</v>
      </c>
      <c r="R78" s="3">
        <f>RawData!DR21</f>
        <v>0.34197954913868001</v>
      </c>
      <c r="S78" s="3">
        <f>RawData!DV21</f>
        <v>1.1874386261707801</v>
      </c>
      <c r="T78" s="3">
        <f>RawData!DZ21</f>
        <v>1.3107359907628899</v>
      </c>
      <c r="U78" s="3">
        <f>RawData!ED21</f>
        <v>0.86724586795672498</v>
      </c>
      <c r="V78" s="3">
        <f>RawData!EH21</f>
        <v>1.45630190641142</v>
      </c>
    </row>
    <row r="79" spans="2:22" x14ac:dyDescent="0.25">
      <c r="B79" s="3">
        <f>RawData!P22</f>
        <v>117</v>
      </c>
      <c r="C79" s="3">
        <f>RawData!BJ22</f>
        <v>1.5977203929366599</v>
      </c>
      <c r="D79" s="3">
        <f>RawData!BN22</f>
        <v>2.46290820790749</v>
      </c>
      <c r="E79" s="3">
        <f>RawData!BR22</f>
        <v>3.5801580312130099E-2</v>
      </c>
      <c r="F79" s="3">
        <f>RawData!BV22</f>
        <v>0.13333548309116999</v>
      </c>
      <c r="G79" s="3">
        <f>RawData!BZ22</f>
        <v>0.70479472088043205</v>
      </c>
      <c r="H79" s="3">
        <f>RawData!CD22</f>
        <v>4.4908984543655901</v>
      </c>
      <c r="I79" s="3">
        <f>RawData!CH22</f>
        <v>0.31070824171204903</v>
      </c>
      <c r="J79" s="3">
        <f>RawData!CL22</f>
        <v>1.8385674871277</v>
      </c>
      <c r="K79" s="3">
        <f>RawData!CP22</f>
        <v>0.83636547621732404</v>
      </c>
      <c r="L79" s="3">
        <f>RawData!CU22</f>
        <v>0.44799403242466701</v>
      </c>
      <c r="M79" s="3">
        <f>RawData!CX22</f>
        <v>4.3393994928447102</v>
      </c>
      <c r="N79" s="3">
        <f>RawData!DB22</f>
        <v>0.16496966422203199</v>
      </c>
      <c r="O79" s="3">
        <f>RawData!DF22</f>
        <v>0.922198508658858</v>
      </c>
      <c r="P79" s="3">
        <f>RawData!DJ22</f>
        <v>0.38002693280567801</v>
      </c>
      <c r="Q79" s="3">
        <f>RawData!DN22</f>
        <v>0.54203851448811702</v>
      </c>
      <c r="R79" s="3">
        <f>RawData!DR22</f>
        <v>0.32699136291266501</v>
      </c>
      <c r="S79" s="3">
        <f>RawData!DV22</f>
        <v>1.1424162408471199</v>
      </c>
      <c r="T79" s="3">
        <f>RawData!DZ22</f>
        <v>1.23498249776408</v>
      </c>
      <c r="U79" s="3">
        <f>RawData!ED22</f>
        <v>0.83492433065166705</v>
      </c>
      <c r="V79" s="3">
        <f>RawData!EH22</f>
        <v>1.4823150580970199</v>
      </c>
    </row>
    <row r="80" spans="2:22" x14ac:dyDescent="0.25">
      <c r="B80" s="3">
        <f>RawData!P23</f>
        <v>123.25</v>
      </c>
      <c r="C80" s="3">
        <f>RawData!BJ23</f>
        <v>1.58984097093823</v>
      </c>
      <c r="D80" s="3">
        <f>RawData!BN23</f>
        <v>2.5661499294072501</v>
      </c>
      <c r="E80" s="3">
        <f>RawData!BR23</f>
        <v>3.2170803888343397E-2</v>
      </c>
      <c r="F80" s="3">
        <f>RawData!BV23</f>
        <v>0.13176493476196199</v>
      </c>
      <c r="G80" s="3">
        <f>RawData!BZ23</f>
        <v>0.59772341264985895</v>
      </c>
      <c r="H80" s="3" t="str">
        <f>RawData!CD23</f>
        <v>-</v>
      </c>
      <c r="I80" s="3">
        <f>RawData!CH23</f>
        <v>0.30704975408108298</v>
      </c>
      <c r="J80" s="3">
        <f>RawData!CL23</f>
        <v>1.98678634745594</v>
      </c>
      <c r="K80" s="3">
        <f>RawData!CP23</f>
        <v>0.81466260708117499</v>
      </c>
      <c r="L80" s="3">
        <f>RawData!CU23</f>
        <v>0.43994587728919299</v>
      </c>
      <c r="M80" s="3">
        <f>RawData!CX23</f>
        <v>3.7770810302396698</v>
      </c>
      <c r="N80" s="3">
        <f>RawData!DB23</f>
        <v>0.15231553861701899</v>
      </c>
      <c r="O80" s="3">
        <f>RawData!DF23</f>
        <v>0.88848657575590695</v>
      </c>
      <c r="P80" s="3">
        <f>RawData!DJ23</f>
        <v>0.37481074155199601</v>
      </c>
      <c r="Q80" s="3">
        <f>RawData!DN23</f>
        <v>0.53126750414207702</v>
      </c>
      <c r="R80" s="3">
        <f>RawData!DR23</f>
        <v>0.31099589956354601</v>
      </c>
      <c r="S80" s="3">
        <f>RawData!DV23</f>
        <v>1.0974666825621799</v>
      </c>
      <c r="T80" s="3">
        <f>RawData!DZ23</f>
        <v>1.1610172133508201</v>
      </c>
      <c r="U80" s="3">
        <f>RawData!ED23</f>
        <v>0.818721776148297</v>
      </c>
      <c r="V80" s="3">
        <f>RawData!EH23</f>
        <v>1.43462346418609</v>
      </c>
    </row>
    <row r="81" spans="2:22" x14ac:dyDescent="0.25">
      <c r="B81" s="3">
        <f>RawData!P24</f>
        <v>136</v>
      </c>
      <c r="C81" s="3">
        <f>RawData!BJ24</f>
        <v>0</v>
      </c>
      <c r="D81" s="3">
        <f>RawData!BN24</f>
        <v>0</v>
      </c>
      <c r="E81" s="3">
        <f>RawData!BR24</f>
        <v>0</v>
      </c>
      <c r="F81" s="3">
        <f>RawData!BV24</f>
        <v>0</v>
      </c>
      <c r="G81" s="3">
        <f>RawData!BZ24</f>
        <v>0</v>
      </c>
      <c r="H81" s="3">
        <f>RawData!CD24</f>
        <v>0</v>
      </c>
      <c r="I81" s="3">
        <f>RawData!CH24</f>
        <v>0</v>
      </c>
      <c r="J81" s="3">
        <f>RawData!CL24</f>
        <v>0</v>
      </c>
      <c r="K81" s="3">
        <f>RawData!CP24</f>
        <v>0</v>
      </c>
      <c r="L81" s="3">
        <f>RawData!CU24</f>
        <v>0</v>
      </c>
      <c r="M81" s="3">
        <f>RawData!CX24</f>
        <v>0</v>
      </c>
      <c r="N81" s="3">
        <f>RawData!DB24</f>
        <v>0</v>
      </c>
      <c r="O81" s="3">
        <f>RawData!DF24</f>
        <v>0</v>
      </c>
      <c r="P81" s="3">
        <f>RawData!DJ24</f>
        <v>0</v>
      </c>
      <c r="Q81" s="3">
        <f>RawData!DN24</f>
        <v>0</v>
      </c>
      <c r="R81" s="3">
        <f>RawData!DR24</f>
        <v>0</v>
      </c>
      <c r="S81" s="3">
        <f>RawData!DV24</f>
        <v>0</v>
      </c>
      <c r="T81" s="3">
        <f>RawData!DZ24</f>
        <v>0</v>
      </c>
      <c r="U81" s="3">
        <f>RawData!ED24</f>
        <v>0</v>
      </c>
      <c r="V81" s="3">
        <f>RawData!EH24</f>
        <v>0</v>
      </c>
    </row>
    <row r="82" spans="2:22" x14ac:dyDescent="0.25">
      <c r="B82" s="3">
        <f>RawData!P25</f>
        <v>142</v>
      </c>
      <c r="C82" s="3">
        <f>RawData!BJ25</f>
        <v>0</v>
      </c>
      <c r="D82" s="3">
        <f>RawData!BN25</f>
        <v>0</v>
      </c>
      <c r="E82" s="3">
        <f>RawData!BR25</f>
        <v>0</v>
      </c>
      <c r="F82" s="3">
        <f>RawData!BV25</f>
        <v>0</v>
      </c>
      <c r="G82" s="3">
        <f>RawData!BZ25</f>
        <v>0</v>
      </c>
      <c r="H82" s="3">
        <f>RawData!CD25</f>
        <v>0</v>
      </c>
      <c r="I82" s="3">
        <f>RawData!CH25</f>
        <v>0</v>
      </c>
      <c r="J82" s="3">
        <f>RawData!CL25</f>
        <v>0</v>
      </c>
      <c r="K82" s="3">
        <f>RawData!CP25</f>
        <v>0</v>
      </c>
      <c r="L82" s="3">
        <f>RawData!CU25</f>
        <v>0</v>
      </c>
      <c r="M82" s="3">
        <f>RawData!CX25</f>
        <v>0</v>
      </c>
      <c r="N82" s="3">
        <f>RawData!DB25</f>
        <v>0</v>
      </c>
      <c r="O82" s="3">
        <f>RawData!DF25</f>
        <v>0</v>
      </c>
      <c r="P82" s="3">
        <f>RawData!DJ25</f>
        <v>0</v>
      </c>
      <c r="Q82" s="3">
        <f>RawData!DN25</f>
        <v>0</v>
      </c>
      <c r="R82" s="3">
        <f>RawData!DR25</f>
        <v>0</v>
      </c>
      <c r="S82" s="3">
        <f>RawData!DV25</f>
        <v>0</v>
      </c>
      <c r="T82" s="3">
        <f>RawData!DZ25</f>
        <v>0</v>
      </c>
      <c r="U82" s="3">
        <f>RawData!ED25</f>
        <v>0</v>
      </c>
      <c r="V82" s="3">
        <f>RawData!EH25</f>
        <v>0</v>
      </c>
    </row>
    <row r="83" spans="2:22" x14ac:dyDescent="0.25">
      <c r="B83" s="3">
        <f>RawData!P26</f>
        <v>160</v>
      </c>
      <c r="C83" s="3">
        <f>RawData!BJ26</f>
        <v>0</v>
      </c>
      <c r="D83" s="3">
        <f>RawData!BN26</f>
        <v>0</v>
      </c>
      <c r="E83" s="3">
        <f>RawData!BR26</f>
        <v>0</v>
      </c>
      <c r="F83" s="3">
        <f>RawData!BV26</f>
        <v>0</v>
      </c>
      <c r="G83" s="3">
        <f>RawData!BZ26</f>
        <v>0</v>
      </c>
      <c r="H83" s="3">
        <f>RawData!CD26</f>
        <v>0</v>
      </c>
      <c r="I83" s="3">
        <f>RawData!CH26</f>
        <v>0</v>
      </c>
      <c r="J83" s="3">
        <f>RawData!CL26</f>
        <v>0</v>
      </c>
      <c r="K83" s="3">
        <f>RawData!CP26</f>
        <v>0</v>
      </c>
      <c r="L83" s="3">
        <f>RawData!CU26</f>
        <v>0</v>
      </c>
      <c r="M83" s="3">
        <f>RawData!CX26</f>
        <v>0</v>
      </c>
      <c r="N83" s="3">
        <f>RawData!DB26</f>
        <v>0</v>
      </c>
      <c r="O83" s="3">
        <f>RawData!DF26</f>
        <v>0</v>
      </c>
      <c r="P83" s="3">
        <f>RawData!DJ26</f>
        <v>0</v>
      </c>
      <c r="Q83" s="3">
        <f>RawData!DN26</f>
        <v>0</v>
      </c>
      <c r="R83" s="3">
        <f>RawData!DR26</f>
        <v>0</v>
      </c>
      <c r="S83" s="3">
        <f>RawData!DV26</f>
        <v>0</v>
      </c>
      <c r="T83" s="3">
        <f>RawData!DZ26</f>
        <v>0</v>
      </c>
      <c r="U83" s="3">
        <f>RawData!ED26</f>
        <v>0</v>
      </c>
      <c r="V83" s="3">
        <f>RawData!EH26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</dc:creator>
  <cp:lastModifiedBy>Ivan Martinez Monge</cp:lastModifiedBy>
  <dcterms:created xsi:type="dcterms:W3CDTF">2017-11-17T08:34:08Z</dcterms:created>
  <dcterms:modified xsi:type="dcterms:W3CDTF">2019-07-02T09:14:11Z</dcterms:modified>
</cp:coreProperties>
</file>